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AOKadatok\"/>
    </mc:Choice>
  </mc:AlternateContent>
  <bookViews>
    <workbookView xWindow="0" yWindow="0" windowWidth="27435" windowHeight="9900"/>
  </bookViews>
  <sheets>
    <sheet name="kötelező" sheetId="1" r:id="rId1"/>
    <sheet name="kötvál_magyar" sheetId="3" r:id="rId2"/>
    <sheet name="0" sheetId="4" r:id="rId3"/>
  </sheets>
  <calcPr calcId="162913"/>
</workbook>
</file>

<file path=xl/calcChain.xml><?xml version="1.0" encoding="utf-8"?>
<calcChain xmlns="http://schemas.openxmlformats.org/spreadsheetml/2006/main">
  <c r="L53" i="1" l="1"/>
  <c r="K53" i="1"/>
  <c r="F53" i="1"/>
  <c r="L30" i="1"/>
  <c r="K30" i="1"/>
  <c r="F30" i="1"/>
  <c r="L16" i="1" l="1"/>
  <c r="K16" i="1"/>
  <c r="F16" i="1"/>
  <c r="M141" i="1" l="1"/>
  <c r="G141" i="1"/>
  <c r="L124" i="1"/>
  <c r="L92" i="1" l="1"/>
  <c r="F124" i="1" l="1"/>
  <c r="K124" i="1"/>
  <c r="K92" i="1" l="1"/>
  <c r="F92" i="1"/>
  <c r="G140" i="1" l="1"/>
  <c r="F140" i="1"/>
</calcChain>
</file>

<file path=xl/sharedStrings.xml><?xml version="1.0" encoding="utf-8"?>
<sst xmlns="http://schemas.openxmlformats.org/spreadsheetml/2006/main" count="567" uniqueCount="214">
  <si>
    <t>Tantárgy</t>
  </si>
  <si>
    <t>I. félév</t>
  </si>
  <si>
    <t>II. félév</t>
  </si>
  <si>
    <t>Ea.</t>
  </si>
  <si>
    <t>Sz.</t>
  </si>
  <si>
    <t>Gy.</t>
  </si>
  <si>
    <t>V.</t>
  </si>
  <si>
    <t xml:space="preserve">V. </t>
  </si>
  <si>
    <t>Anatómia, Szövet- és Fejlődéstan I.</t>
  </si>
  <si>
    <t>K</t>
  </si>
  <si>
    <t>Biofizika</t>
  </si>
  <si>
    <t>KK</t>
  </si>
  <si>
    <t>Biostatisztika</t>
  </si>
  <si>
    <t>Általános és Orvosi Genetika</t>
  </si>
  <si>
    <t>Molekuláris Biológia</t>
  </si>
  <si>
    <t>Sejtbiológia</t>
  </si>
  <si>
    <t>5 fgy</t>
  </si>
  <si>
    <t>Újraélesztés és korszerű elsősegélynyújtás</t>
  </si>
  <si>
    <t>Összesen</t>
  </si>
  <si>
    <t>ÁOK általános orvos mintatanterv</t>
  </si>
  <si>
    <t>Kötelező tárgyak</t>
  </si>
  <si>
    <t>nincs előfeltétel</t>
  </si>
  <si>
    <t>I. évfolyam</t>
  </si>
  <si>
    <t>Anatómia II.</t>
  </si>
  <si>
    <t>SZ</t>
  </si>
  <si>
    <t>Anatómia I.</t>
  </si>
  <si>
    <t>Neurobiológia</t>
  </si>
  <si>
    <t xml:space="preserve">Biokémia I. </t>
  </si>
  <si>
    <t>Orvosi kémia</t>
  </si>
  <si>
    <t xml:space="preserve">Biokémia II. </t>
  </si>
  <si>
    <t xml:space="preserve">Orvosi Élettan I. </t>
  </si>
  <si>
    <t xml:space="preserve">Anatómia I. </t>
  </si>
  <si>
    <t>Orvosi Élettan II.</t>
  </si>
  <si>
    <t xml:space="preserve">Anatómia II. </t>
  </si>
  <si>
    <t>II. évfolyam</t>
  </si>
  <si>
    <t>Tantárgyfelvétel előfeltétele</t>
  </si>
  <si>
    <t>Ápolástan nyári gyakorlat I. vagy II. évfolyam után</t>
  </si>
  <si>
    <t>A</t>
  </si>
  <si>
    <t>Anatómia, Szövet- és Fejlődéstan II.</t>
  </si>
  <si>
    <t xml:space="preserve">Orvosi élettan I. </t>
  </si>
  <si>
    <t xml:space="preserve">Pathológia I. </t>
  </si>
  <si>
    <t xml:space="preserve">Pathológia II. </t>
  </si>
  <si>
    <t>Pathológia I.</t>
  </si>
  <si>
    <t>Klinikai fiziológia</t>
  </si>
  <si>
    <t>Orvosi élettan II.</t>
  </si>
  <si>
    <t>Immunológia</t>
  </si>
  <si>
    <t>Biokémia II.</t>
  </si>
  <si>
    <t>Klinikai biokémia I.</t>
  </si>
  <si>
    <t>Klinikai biokémia II.</t>
  </si>
  <si>
    <t xml:space="preserve">Klin. Biokémia I. </t>
  </si>
  <si>
    <t>Orvosi mikrobiológia I.</t>
  </si>
  <si>
    <t xml:space="preserve">Orvosi mikrobiológia II. </t>
  </si>
  <si>
    <t>Műtéttani alapismeretek</t>
  </si>
  <si>
    <t>Onkológia alapjai</t>
  </si>
  <si>
    <t>III. évfolyam</t>
  </si>
  <si>
    <t>Orvosi Kémia</t>
  </si>
  <si>
    <t>Belgyógyászat I. (Propedeutika)</t>
  </si>
  <si>
    <t>Belgyógyászat I.</t>
  </si>
  <si>
    <t>Orvosi élettan I.</t>
  </si>
  <si>
    <t>Ált. és orvosi genetika</t>
  </si>
  <si>
    <t>Belgyógyászat nyári gyakorlat III. évfolyam után</t>
  </si>
  <si>
    <t>IV. évfolyam</t>
  </si>
  <si>
    <t xml:space="preserve">Farmakológia  I. </t>
  </si>
  <si>
    <t xml:space="preserve">Farmakológia II. </t>
  </si>
  <si>
    <t>Pathológia II.</t>
  </si>
  <si>
    <t xml:space="preserve">Megelőző orvostan I. </t>
  </si>
  <si>
    <t>Klin. biokém. II.</t>
  </si>
  <si>
    <t>Megelőző orvostan II.</t>
  </si>
  <si>
    <t>Megelőző orvostan I.</t>
  </si>
  <si>
    <t>Orthopédia</t>
  </si>
  <si>
    <t>Urológia</t>
  </si>
  <si>
    <t>Radiológia II.</t>
  </si>
  <si>
    <t>Sebészet I.</t>
  </si>
  <si>
    <t xml:space="preserve">Sebészet II. </t>
  </si>
  <si>
    <t xml:space="preserve">Sebészet I. </t>
  </si>
  <si>
    <t xml:space="preserve">Fogászat </t>
  </si>
  <si>
    <t xml:space="preserve">Belgyógyászat III. (Szív- és érrendszeri betegségek)
</t>
  </si>
  <si>
    <t xml:space="preserve">Belgyógyászat IV. (Endokrinológia, Nephrológia)
</t>
  </si>
  <si>
    <t>Klimikai fiziológia</t>
  </si>
  <si>
    <t>Kissebészet blokkgyakorlat</t>
  </si>
  <si>
    <t>Bioetika</t>
  </si>
  <si>
    <t>Sebészet blokkgyakorlat</t>
  </si>
  <si>
    <t>Szülészet blokkgyakorlat</t>
  </si>
  <si>
    <t>Kr. össz.</t>
  </si>
  <si>
    <t>Orvosi Mikrobiológia II.</t>
  </si>
  <si>
    <t>Belgyógyászat II. (Immunológia, Reumatológia)</t>
  </si>
  <si>
    <t>Kr.</t>
  </si>
  <si>
    <t>Mol. biológia</t>
  </si>
  <si>
    <t>Radiológia és Nukl. Med. I.</t>
  </si>
  <si>
    <t>Szülészet-nőgyógyászat I.</t>
  </si>
  <si>
    <t xml:space="preserve">Szülészet-nőgyógyászat II. </t>
  </si>
  <si>
    <t>Tüdőgyógyászat</t>
  </si>
  <si>
    <t>Családorvostan nyári gyakorlat IV. évfolyam után</t>
  </si>
  <si>
    <t>Szabadon választható nyári gyakorlat IV. évf. után</t>
  </si>
  <si>
    <t>V. évfolyam</t>
  </si>
  <si>
    <t>Bőrgyógyászat</t>
  </si>
  <si>
    <t>Farmakológia II.</t>
  </si>
  <si>
    <t>Újraélesztés</t>
  </si>
  <si>
    <t>Szemészet</t>
  </si>
  <si>
    <t>Gyermekgyógyászat I.</t>
  </si>
  <si>
    <t xml:space="preserve">Gyermekgyógyászat II. </t>
  </si>
  <si>
    <t xml:space="preserve">Gyermekgyógyászat I. </t>
  </si>
  <si>
    <t>Neurológia I.</t>
  </si>
  <si>
    <t xml:space="preserve">Neurológia II. </t>
  </si>
  <si>
    <t xml:space="preserve">Pszichiátria I. </t>
  </si>
  <si>
    <t xml:space="preserve">Pszichiátria II. </t>
  </si>
  <si>
    <t>Igazságügyi Orvostan I.</t>
  </si>
  <si>
    <t xml:space="preserve">Igazságügyi Orvostan II. </t>
  </si>
  <si>
    <t>Infektológia</t>
  </si>
  <si>
    <t>Klinikai Onkológia</t>
  </si>
  <si>
    <t>Általános orvostan / családorvostan</t>
  </si>
  <si>
    <t>Belgyógyászat V. (Gasztroenterológia és anyagcserebetegségek)</t>
  </si>
  <si>
    <t>Belgyógyászat III.</t>
  </si>
  <si>
    <t>Belgyógyászat blokkgyakorlat I. -V. évfolyam</t>
  </si>
  <si>
    <t>Belgyógyászat blokkgyakorlat II. - V. évfolyam</t>
  </si>
  <si>
    <t>Belgyógyászat blokkgyakorlat I. - IV. évfolyam</t>
  </si>
  <si>
    <t>Belgyógyászat blokkgyakorlat II. - IV. évfolyam</t>
  </si>
  <si>
    <t>Belgyógyászat VI. (Haematologia és Haemostaseologia)</t>
  </si>
  <si>
    <t>Fül-Orr-Gégegyógyászat</t>
  </si>
  <si>
    <t>Gyermekgyógyászat blokkgyakorlat</t>
  </si>
  <si>
    <t xml:space="preserve">Belgyógyógyászat III . </t>
  </si>
  <si>
    <t>Neurológia blokkgyakorlat</t>
  </si>
  <si>
    <t xml:space="preserve">5 fgy </t>
  </si>
  <si>
    <t>Gyermekgyógyászat III.</t>
  </si>
  <si>
    <t>VI. évfolyam</t>
  </si>
  <si>
    <t>I-V. évfolyam kötelező tárgyai</t>
  </si>
  <si>
    <t>Belgyógyászat VII.</t>
  </si>
  <si>
    <t>Neurológia III.</t>
  </si>
  <si>
    <t>Pszichiátria III.</t>
  </si>
  <si>
    <t>Sebészet III.</t>
  </si>
  <si>
    <t>Szülészet-nőgyógyászat III.</t>
  </si>
  <si>
    <t>I-II. félév</t>
  </si>
  <si>
    <t>Kommunikáció</t>
  </si>
  <si>
    <t>Magatartástudományok alapjai</t>
  </si>
  <si>
    <t>20</t>
  </si>
  <si>
    <t>O. pszichológia</t>
  </si>
  <si>
    <t>Műtéttani alapismeretek* (Angol Program 1.v. 2. félév)</t>
  </si>
  <si>
    <t>Klinikai genetika* (Angol Program IV. évf. 2. félév)</t>
  </si>
  <si>
    <t>Bioetika * (Angol Program IV. évf. 2. félév)</t>
  </si>
  <si>
    <t>O. antropológia., Magatartásorvostan, Bioetika</t>
  </si>
  <si>
    <t>Orvosi Pszichológia</t>
  </si>
  <si>
    <t xml:space="preserve"> K</t>
  </si>
  <si>
    <t>gyakorlat 1-5. csop. számára</t>
  </si>
  <si>
    <t>gyakorlat 6-10 (Ang.pr. 6-11) cs. számára</t>
  </si>
  <si>
    <t xml:space="preserve">Magatartástudományi szigorlat </t>
  </si>
  <si>
    <t>Magatartástudományi szigorlat *USMLE vizsgát tevőknek</t>
  </si>
  <si>
    <t>Sürgősségi orvostan - oxyológia</t>
  </si>
  <si>
    <t>Orvosi antropológia* (Angol Program III. évf. 1. félév)</t>
  </si>
  <si>
    <t xml:space="preserve">Kötelezően választható tárgy </t>
  </si>
  <si>
    <r>
      <t>Orvosi szociológia*</t>
    </r>
    <r>
      <rPr>
        <sz val="9"/>
        <color theme="1"/>
        <rFont val="Times New Roman"/>
        <family val="1"/>
        <charset val="238"/>
      </rPr>
      <t xml:space="preserve"> (Angol Program III. évf. 2. félév)</t>
    </r>
  </si>
  <si>
    <t xml:space="preserve">Radiológia és Nukleáris Medicina I. (Magyar Program) </t>
  </si>
  <si>
    <t xml:space="preserve">Radiológia és Nukleáris Medicina II.(Magyar Program) </t>
  </si>
  <si>
    <t xml:space="preserve">Radiológia és Nukleáris Medicina I. (Angol Program) </t>
  </si>
  <si>
    <t xml:space="preserve">Radiológia és Nukleáris Medicina II.  (Angol Program) </t>
  </si>
  <si>
    <t>Traumatológia I.  (Angol Program)</t>
  </si>
  <si>
    <t>Traumatológia I.  (Magyar Program)</t>
  </si>
  <si>
    <t>Aneszteziológia és intenzív terápia (Magyar Program)</t>
  </si>
  <si>
    <t>Aneszteziológia és intenzív terápia (Angol Program)</t>
  </si>
  <si>
    <t xml:space="preserve">Magatartásorvostan </t>
  </si>
  <si>
    <t>3 fgy</t>
  </si>
  <si>
    <t>Szabadon választható blokkgyakorlat (1 hét)</t>
  </si>
  <si>
    <t>Orvosi pszichológia</t>
  </si>
  <si>
    <t>SUM kredit</t>
  </si>
  <si>
    <r>
      <rPr>
        <strike/>
        <sz val="10"/>
        <color rgb="FFFF0000"/>
        <rFont val="Times New Roman"/>
        <family val="1"/>
        <charset val="238"/>
      </rPr>
      <t>29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28</t>
    </r>
  </si>
  <si>
    <r>
      <rPr>
        <strike/>
        <sz val="10"/>
        <color rgb="FFFF0000"/>
        <rFont val="Times New Roman"/>
        <family val="1"/>
        <charset val="238"/>
      </rPr>
      <t>86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84</t>
    </r>
  </si>
  <si>
    <r>
      <rPr>
        <strike/>
        <sz val="10"/>
        <color rgb="FFFF0000"/>
        <rFont val="Times New Roman"/>
        <family val="1"/>
        <charset val="238"/>
      </rPr>
      <t xml:space="preserve">51 </t>
    </r>
    <r>
      <rPr>
        <sz val="10"/>
        <color rgb="FF00B0F0"/>
        <rFont val="Times New Roman"/>
        <family val="1"/>
        <charset val="238"/>
      </rPr>
      <t>56</t>
    </r>
  </si>
  <si>
    <r>
      <rPr>
        <strike/>
        <sz val="10"/>
        <color rgb="FFFF0000"/>
        <rFont val="Times New Roman"/>
        <family val="1"/>
        <charset val="238"/>
      </rPr>
      <t>30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25</t>
    </r>
  </si>
  <si>
    <r>
      <rPr>
        <strike/>
        <sz val="10"/>
        <color rgb="FFFF0000"/>
        <rFont val="Times New Roman"/>
        <family val="1"/>
        <charset val="238"/>
      </rPr>
      <t>60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56</t>
    </r>
  </si>
  <si>
    <r>
      <rPr>
        <strike/>
        <sz val="10"/>
        <color rgb="FFFF0000"/>
        <rFont val="Times New Roman"/>
        <family val="1"/>
        <charset val="238"/>
      </rPr>
      <t>45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42</t>
    </r>
  </si>
  <si>
    <r>
      <rPr>
        <strike/>
        <sz val="10"/>
        <color rgb="FFFF0000"/>
        <rFont val="Times New Roman"/>
        <family val="1"/>
        <charset val="238"/>
      </rPr>
      <t>30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28</t>
    </r>
  </si>
  <si>
    <r>
      <rPr>
        <strike/>
        <sz val="10"/>
        <color rgb="FFFF0000"/>
        <rFont val="Times New Roman"/>
        <family val="1"/>
        <charset val="238"/>
      </rPr>
      <t>14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16</t>
    </r>
  </si>
  <si>
    <r>
      <rPr>
        <strike/>
        <sz val="10"/>
        <color rgb="FFFF0000"/>
        <rFont val="Times New Roman"/>
        <family val="1"/>
        <charset val="238"/>
      </rPr>
      <t xml:space="preserve">45 </t>
    </r>
    <r>
      <rPr>
        <sz val="10"/>
        <color rgb="FF00B0F0"/>
        <rFont val="Times New Roman"/>
        <family val="1"/>
        <charset val="238"/>
      </rPr>
      <t>42</t>
    </r>
  </si>
  <si>
    <r>
      <rPr>
        <strike/>
        <sz val="10"/>
        <color rgb="FFFF0000"/>
        <rFont val="Times New Roman"/>
        <family val="1"/>
        <charset val="238"/>
      </rPr>
      <t>30</t>
    </r>
    <r>
      <rPr>
        <sz val="10"/>
        <color rgb="FF00B0F0"/>
        <rFont val="Times New Roman"/>
        <family val="1"/>
        <charset val="238"/>
      </rPr>
      <t xml:space="preserve"> 28</t>
    </r>
  </si>
  <si>
    <r>
      <rPr>
        <strike/>
        <sz val="10"/>
        <color rgb="FFFF0000"/>
        <rFont val="Times New Roman"/>
        <family val="1"/>
        <charset val="238"/>
      </rPr>
      <t>20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19</t>
    </r>
  </si>
  <si>
    <r>
      <rPr>
        <strike/>
        <sz val="10"/>
        <color rgb="FFFF0000"/>
        <rFont val="Times New Roman"/>
        <family val="1"/>
        <charset val="238"/>
      </rPr>
      <t>48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45</t>
    </r>
  </si>
  <si>
    <r>
      <rPr>
        <strike/>
        <sz val="10"/>
        <color rgb="FFFF0000"/>
        <rFont val="Times New Roman"/>
        <family val="1"/>
        <charset val="238"/>
      </rPr>
      <t>60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56</t>
    </r>
  </si>
  <si>
    <r>
      <rPr>
        <strike/>
        <sz val="10"/>
        <color rgb="FFFF0000"/>
        <rFont val="Times New Roman"/>
        <family val="1"/>
        <charset val="238"/>
      </rPr>
      <t>45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42</t>
    </r>
  </si>
  <si>
    <r>
      <rPr>
        <strike/>
        <sz val="10"/>
        <color rgb="FFFF0000"/>
        <rFont val="Times New Roman"/>
        <family val="1"/>
        <charset val="238"/>
      </rPr>
      <t>12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11</t>
    </r>
  </si>
  <si>
    <r>
      <rPr>
        <strike/>
        <sz val="10"/>
        <color rgb="FFFF0000"/>
        <rFont val="Times New Roman"/>
        <family val="1"/>
        <charset val="238"/>
      </rPr>
      <t>18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17</t>
    </r>
  </si>
  <si>
    <r>
      <rPr>
        <strike/>
        <sz val="10"/>
        <color rgb="FFFF0000"/>
        <rFont val="Times New Roman"/>
        <family val="1"/>
        <charset val="238"/>
      </rPr>
      <t>15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14</t>
    </r>
  </si>
  <si>
    <r>
      <rPr>
        <strike/>
        <sz val="10"/>
        <color rgb="FFFF0000"/>
        <rFont val="Times New Roman"/>
        <family val="1"/>
        <charset val="238"/>
      </rPr>
      <t>15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20</t>
    </r>
  </si>
  <si>
    <r>
      <rPr>
        <strike/>
        <sz val="10"/>
        <color rgb="FFFF0000"/>
        <rFont val="Times New Roman"/>
        <family val="1"/>
        <charset val="238"/>
      </rPr>
      <t>30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26</t>
    </r>
  </si>
  <si>
    <t>A gyakorlati órák száma 5-tel nőtt.</t>
  </si>
  <si>
    <t>nincs változás</t>
  </si>
  <si>
    <r>
      <rPr>
        <strike/>
        <sz val="10"/>
        <color rgb="FFFF0000"/>
        <rFont val="Times New Roman"/>
        <family val="1"/>
        <charset val="238"/>
      </rPr>
      <t>51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48</t>
    </r>
  </si>
  <si>
    <r>
      <rPr>
        <strike/>
        <sz val="10"/>
        <color rgb="FFFF0000"/>
        <rFont val="Times New Roman"/>
        <family val="1"/>
        <charset val="238"/>
      </rPr>
      <t>19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24</t>
    </r>
  </si>
  <si>
    <r>
      <t>12</t>
    </r>
    <r>
      <rPr>
        <sz val="10"/>
        <color rgb="FF00B0F0"/>
        <rFont val="Times New Roman"/>
        <family val="1"/>
        <charset val="238"/>
      </rPr>
      <t xml:space="preserve"> 10</t>
    </r>
  </si>
  <si>
    <r>
      <rPr>
        <strike/>
        <sz val="10"/>
        <color rgb="FFFF0000"/>
        <rFont val="Times New Roman"/>
        <family val="1"/>
        <charset val="238"/>
      </rPr>
      <t>40</t>
    </r>
    <r>
      <rPr>
        <sz val="10"/>
        <color rgb="FF00B0F0"/>
        <rFont val="Times New Roman"/>
        <family val="1"/>
        <charset val="238"/>
      </rPr>
      <t xml:space="preserve"> 37</t>
    </r>
  </si>
  <si>
    <r>
      <rPr>
        <strike/>
        <sz val="10"/>
        <color rgb="FFFF0000"/>
        <rFont val="Times New Roman"/>
        <family val="1"/>
        <charset val="238"/>
      </rPr>
      <t>18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20</t>
    </r>
  </si>
  <si>
    <r>
      <rPr>
        <strike/>
        <sz val="10"/>
        <color rgb="FFFF0000"/>
        <rFont val="Times New Roman"/>
        <family val="1"/>
        <charset val="238"/>
      </rPr>
      <t>27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24</t>
    </r>
  </si>
  <si>
    <r>
      <rPr>
        <strike/>
        <sz val="10"/>
        <color rgb="FFFF0000"/>
        <rFont val="Times New Roman"/>
        <family val="1"/>
        <charset val="238"/>
      </rPr>
      <t>8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6</t>
    </r>
  </si>
  <si>
    <t>Korszerű vizsgálómódszerek az élettudományokban</t>
  </si>
  <si>
    <r>
      <rPr>
        <strike/>
        <sz val="12"/>
        <color rgb="FFFF0000"/>
        <rFont val="Times New Roman"/>
        <family val="1"/>
        <charset val="238"/>
      </rPr>
      <t>30</t>
    </r>
    <r>
      <rPr>
        <sz val="12"/>
        <color indexed="8"/>
        <rFont val="Times New Roman"/>
        <family val="1"/>
        <charset val="238"/>
      </rPr>
      <t xml:space="preserve"> </t>
    </r>
    <r>
      <rPr>
        <sz val="12"/>
        <color rgb="FF00B0F0"/>
        <rFont val="Times New Roman"/>
        <family val="1"/>
        <charset val="238"/>
      </rPr>
      <t>20</t>
    </r>
  </si>
  <si>
    <t>Problémamegoldó feladatok az élettan tárgyköréből</t>
  </si>
  <si>
    <r>
      <rPr>
        <strike/>
        <sz val="12"/>
        <color rgb="FFFF0000"/>
        <rFont val="Times New Roman"/>
        <family val="1"/>
        <charset val="238"/>
      </rPr>
      <t>30</t>
    </r>
    <r>
      <rPr>
        <sz val="12"/>
        <color indexed="8"/>
        <rFont val="Times New Roman"/>
        <family val="1"/>
        <charset val="238"/>
      </rPr>
      <t xml:space="preserve"> </t>
    </r>
    <r>
      <rPr>
        <sz val="12"/>
        <color rgb="FF00B0F0"/>
        <rFont val="Times New Roman"/>
        <family val="1"/>
        <charset val="238"/>
      </rPr>
      <t>28</t>
    </r>
  </si>
  <si>
    <t>Vényírás, vényolvasás</t>
  </si>
  <si>
    <t>Orvosi latin</t>
  </si>
  <si>
    <t>A klinikai gerontológia alapjai</t>
  </si>
  <si>
    <t>Problémaorientált esettanulmányok az onkohematológia tárgyköréből</t>
  </si>
  <si>
    <t>angol nyelvismeret</t>
  </si>
  <si>
    <r>
      <rPr>
        <strike/>
        <sz val="12"/>
        <color rgb="FFFF0000"/>
        <rFont val="Times New Roman"/>
        <family val="1"/>
        <charset val="238"/>
      </rPr>
      <t>16</t>
    </r>
    <r>
      <rPr>
        <sz val="12"/>
        <color theme="1"/>
        <rFont val="Times New Roman"/>
        <family val="1"/>
        <charset val="238"/>
      </rPr>
      <t xml:space="preserve"> </t>
    </r>
    <r>
      <rPr>
        <sz val="12"/>
        <color rgb="FF00B0F0"/>
        <rFont val="Times New Roman"/>
        <family val="1"/>
        <charset val="238"/>
      </rPr>
      <t>12</t>
    </r>
  </si>
  <si>
    <r>
      <t xml:space="preserve"> 4 </t>
    </r>
    <r>
      <rPr>
        <sz val="12"/>
        <color rgb="FF00B0F0"/>
        <rFont val="Times New Roman"/>
        <family val="1"/>
        <charset val="238"/>
      </rPr>
      <t>2</t>
    </r>
  </si>
  <si>
    <t>Könyvtárismeret</t>
  </si>
  <si>
    <t>Informatika</t>
  </si>
  <si>
    <t>Orvosi latin nyelv</t>
  </si>
  <si>
    <t>Orvosi genombiológia</t>
  </si>
  <si>
    <t>Orvosbiológiai problémákat modellező kisérletek</t>
  </si>
  <si>
    <r>
      <rPr>
        <strike/>
        <sz val="10"/>
        <color rgb="FFFF0000"/>
        <rFont val="Times New Roman"/>
        <family val="1"/>
        <charset val="238"/>
      </rPr>
      <t>25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28</t>
    </r>
  </si>
  <si>
    <r>
      <rPr>
        <strike/>
        <sz val="10"/>
        <color rgb="FFFF0000"/>
        <rFont val="Times New Roman"/>
        <family val="1"/>
        <charset val="238"/>
      </rPr>
      <t>130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rgb="FF00B0F0"/>
        <rFont val="Times New Roman"/>
        <family val="1"/>
        <charset val="238"/>
      </rPr>
      <t>132</t>
    </r>
  </si>
  <si>
    <t>eredetileg volt elszámolva ez a valós a 14 hetes menetrend szerint</t>
  </si>
  <si>
    <t>tömbösítve tartanak (3x5 gyak.+ 5 bevezetés és összefoglalás)</t>
  </si>
  <si>
    <r>
      <t>V. éves évközi blokkgyakorlat: I. félévben kötelező 2 hét Belgyógyászat és 2 hét Gyermekgyógyászat vagy  1 hét Neurológia,</t>
    </r>
    <r>
      <rPr>
        <sz val="9"/>
        <color theme="1"/>
        <rFont val="Times New Roman"/>
        <family val="1"/>
        <charset val="238"/>
      </rPr>
      <t>- II. félévben kötelező 2 hét Belgyógyászat és 2 hét Gyermekgyógyászat vagy  1 hét Neurológia blokkgyakorlat</t>
    </r>
    <r>
      <rPr>
        <sz val="9"/>
        <color theme="1"/>
        <rFont val="Times New Roman"/>
        <family val="1"/>
        <charset val="238"/>
      </rPr>
      <t xml:space="preserve">. </t>
    </r>
  </si>
  <si>
    <t>Ápolási ismeretekkel bővül</t>
  </si>
  <si>
    <r>
      <t xml:space="preserve">IV. éves évközi blokkgyakorlat: I. félévben kötelező 2 hét Belgyógyászat és   1 hét Szülészet </t>
    </r>
    <r>
      <rPr>
        <sz val="9"/>
        <color theme="1"/>
        <rFont val="Times New Roman"/>
        <family val="1"/>
        <charset val="238"/>
      </rPr>
      <t xml:space="preserve">vagy 2 hét Sebészet (Kissebészet) blokkgyakorlat - II. félévben kötelező 2 hét Belgyógyászat és  1 hét Szülészet </t>
    </r>
    <r>
      <rPr>
        <sz val="9"/>
        <color theme="1"/>
        <rFont val="Times New Roman"/>
        <family val="1"/>
        <charset val="238"/>
      </rPr>
      <t xml:space="preserve"> vagy Sebészet (Kissebészet) blokkgyakorlat.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</si>
</sst>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trike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trike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trike/>
      <sz val="11"/>
      <color theme="1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trike/>
      <sz val="10"/>
      <color rgb="FFFF000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b/>
      <strike/>
      <sz val="10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trike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4" fillId="0" borderId="4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2" fillId="0" borderId="1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5" borderId="0" xfId="0" applyFont="1" applyFill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6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12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9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8"/>
  <sheetViews>
    <sheetView tabSelected="1" zoomScale="115" zoomScaleNormal="115" workbookViewId="0">
      <selection activeCell="A93" sqref="A93:O93"/>
    </sheetView>
  </sheetViews>
  <sheetFormatPr defaultColWidth="9.140625" defaultRowHeight="14.25" x14ac:dyDescent="0.25"/>
  <cols>
    <col min="1" max="1" width="40.42578125" style="8" customWidth="1"/>
    <col min="2" max="3" width="4.85546875" style="8" bestFit="1" customWidth="1"/>
    <col min="4" max="4" width="6.5703125" style="76" bestFit="1" customWidth="1"/>
    <col min="5" max="5" width="5" style="8" customWidth="1"/>
    <col min="6" max="7" width="4.85546875" style="8" customWidth="1"/>
    <col min="8" max="8" width="5" style="8" customWidth="1"/>
    <col min="9" max="10" width="5.5703125" style="8" customWidth="1"/>
    <col min="11" max="11" width="4.85546875" style="8" customWidth="1"/>
    <col min="12" max="12" width="5.140625" style="37" customWidth="1"/>
    <col min="13" max="13" width="20.42578125" style="9" customWidth="1"/>
    <col min="14" max="14" width="14.28515625" style="9" customWidth="1"/>
    <col min="15" max="15" width="15.7109375" style="13" customWidth="1"/>
    <col min="16" max="16" width="9.140625" style="8"/>
    <col min="17" max="17" width="17.140625" style="8" bestFit="1" customWidth="1"/>
    <col min="18" max="18" width="43.140625" style="8" bestFit="1" customWidth="1"/>
    <col min="19" max="16384" width="9.140625" style="8"/>
  </cols>
  <sheetData>
    <row r="1" spans="1:18" x14ac:dyDescent="0.25">
      <c r="A1" s="140" t="s">
        <v>19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8" ht="15" customHeight="1" x14ac:dyDescent="0.25">
      <c r="A2" s="144" t="s">
        <v>22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8" x14ac:dyDescent="0.25">
      <c r="A3" s="141" t="s">
        <v>20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8" ht="14.25" customHeight="1" x14ac:dyDescent="0.25">
      <c r="A4" s="143" t="s">
        <v>0</v>
      </c>
      <c r="B4" s="6"/>
      <c r="C4" s="6"/>
      <c r="D4" s="70" t="s">
        <v>1</v>
      </c>
      <c r="E4" s="6"/>
      <c r="F4" s="6"/>
      <c r="G4" s="6"/>
      <c r="H4" s="6"/>
      <c r="I4" s="6" t="s">
        <v>2</v>
      </c>
      <c r="J4" s="6"/>
      <c r="K4" s="6"/>
      <c r="L4" s="136" t="s">
        <v>83</v>
      </c>
      <c r="M4" s="136" t="s">
        <v>35</v>
      </c>
      <c r="N4" s="136"/>
      <c r="O4" s="136"/>
    </row>
    <row r="5" spans="1:18" x14ac:dyDescent="0.25">
      <c r="A5" s="143"/>
      <c r="B5" s="92" t="s">
        <v>3</v>
      </c>
      <c r="C5" s="92" t="s">
        <v>4</v>
      </c>
      <c r="D5" s="71" t="s">
        <v>5</v>
      </c>
      <c r="E5" s="92" t="s">
        <v>6</v>
      </c>
      <c r="F5" s="92" t="s">
        <v>86</v>
      </c>
      <c r="G5" s="92" t="s">
        <v>3</v>
      </c>
      <c r="H5" s="92" t="s">
        <v>4</v>
      </c>
      <c r="I5" s="92" t="s">
        <v>5</v>
      </c>
      <c r="J5" s="92" t="s">
        <v>7</v>
      </c>
      <c r="K5" s="92" t="s">
        <v>86</v>
      </c>
      <c r="L5" s="136"/>
      <c r="M5" s="136"/>
      <c r="N5" s="136"/>
      <c r="O5" s="136"/>
    </row>
    <row r="6" spans="1:18" ht="18" customHeight="1" x14ac:dyDescent="0.25">
      <c r="A6" s="96" t="s">
        <v>13</v>
      </c>
      <c r="B6" s="50"/>
      <c r="C6" s="50"/>
      <c r="D6" s="75"/>
      <c r="E6" s="50"/>
      <c r="F6" s="50"/>
      <c r="G6" s="50">
        <v>30</v>
      </c>
      <c r="H6" s="50"/>
      <c r="I6" s="50" t="s">
        <v>181</v>
      </c>
      <c r="J6" s="2" t="s">
        <v>11</v>
      </c>
      <c r="K6" s="2">
        <v>4</v>
      </c>
      <c r="L6" s="2">
        <v>4</v>
      </c>
      <c r="M6" s="7" t="s">
        <v>21</v>
      </c>
      <c r="N6" s="7"/>
      <c r="O6" s="7"/>
    </row>
    <row r="7" spans="1:18" ht="18" customHeight="1" x14ac:dyDescent="0.25">
      <c r="A7" s="97" t="s">
        <v>8</v>
      </c>
      <c r="B7" s="2"/>
      <c r="C7" s="2"/>
      <c r="D7" s="72"/>
      <c r="E7" s="2"/>
      <c r="F7" s="2"/>
      <c r="G7" s="2" t="s">
        <v>163</v>
      </c>
      <c r="H7" s="2"/>
      <c r="I7" s="2" t="s">
        <v>164</v>
      </c>
      <c r="J7" s="2" t="s">
        <v>9</v>
      </c>
      <c r="K7" s="2">
        <v>8</v>
      </c>
      <c r="L7" s="2">
        <v>8</v>
      </c>
      <c r="M7" s="7" t="s">
        <v>21</v>
      </c>
      <c r="N7" s="7"/>
      <c r="O7" s="7"/>
    </row>
    <row r="8" spans="1:18" ht="18" customHeight="1" x14ac:dyDescent="0.25">
      <c r="A8" s="97" t="s">
        <v>10</v>
      </c>
      <c r="B8" s="2" t="s">
        <v>169</v>
      </c>
      <c r="C8" s="2" t="s">
        <v>169</v>
      </c>
      <c r="D8" s="75">
        <v>22</v>
      </c>
      <c r="E8" s="2" t="s">
        <v>11</v>
      </c>
      <c r="F8" s="2">
        <v>6</v>
      </c>
      <c r="G8" s="2"/>
      <c r="H8" s="2"/>
      <c r="I8" s="2"/>
      <c r="J8" s="2"/>
      <c r="K8" s="2"/>
      <c r="L8" s="2">
        <v>6</v>
      </c>
      <c r="M8" s="7" t="s">
        <v>21</v>
      </c>
      <c r="N8" s="7"/>
      <c r="O8" s="7"/>
    </row>
    <row r="9" spans="1:18" ht="18" customHeight="1" x14ac:dyDescent="0.25">
      <c r="A9" s="97" t="s">
        <v>12</v>
      </c>
      <c r="B9" s="2"/>
      <c r="C9" s="2">
        <v>28</v>
      </c>
      <c r="D9" s="72"/>
      <c r="E9" s="2" t="s">
        <v>9</v>
      </c>
      <c r="F9" s="2">
        <v>2</v>
      </c>
      <c r="G9" s="2"/>
      <c r="H9" s="2"/>
      <c r="I9" s="2"/>
      <c r="J9" s="2"/>
      <c r="K9" s="2"/>
      <c r="L9" s="2">
        <v>2</v>
      </c>
      <c r="M9" s="7" t="s">
        <v>21</v>
      </c>
      <c r="N9" s="7"/>
      <c r="O9" s="7"/>
    </row>
    <row r="10" spans="1:18" ht="18" customHeight="1" x14ac:dyDescent="0.25">
      <c r="A10" s="97" t="s">
        <v>14</v>
      </c>
      <c r="B10" s="50"/>
      <c r="C10" s="50"/>
      <c r="D10" s="75"/>
      <c r="E10" s="50"/>
      <c r="F10" s="50"/>
      <c r="G10" s="50">
        <v>42</v>
      </c>
      <c r="H10" s="50">
        <v>14</v>
      </c>
      <c r="I10" s="50">
        <v>15</v>
      </c>
      <c r="J10" s="2" t="s">
        <v>9</v>
      </c>
      <c r="K10" s="2">
        <v>5</v>
      </c>
      <c r="L10" s="2">
        <v>5</v>
      </c>
      <c r="M10" s="7" t="s">
        <v>21</v>
      </c>
      <c r="N10" s="7"/>
      <c r="O10" s="7"/>
    </row>
    <row r="11" spans="1:18" ht="18" customHeight="1" x14ac:dyDescent="0.25">
      <c r="A11" s="97" t="s">
        <v>55</v>
      </c>
      <c r="B11" s="87" t="s">
        <v>174</v>
      </c>
      <c r="C11" s="87" t="s">
        <v>175</v>
      </c>
      <c r="D11" s="88" t="s">
        <v>176</v>
      </c>
      <c r="E11" s="2" t="s">
        <v>11</v>
      </c>
      <c r="F11" s="2">
        <v>11</v>
      </c>
      <c r="G11" s="2"/>
      <c r="H11" s="2"/>
      <c r="I11" s="2"/>
      <c r="J11" s="2"/>
      <c r="K11" s="2"/>
      <c r="L11" s="2">
        <v>11</v>
      </c>
      <c r="M11" s="7" t="s">
        <v>21</v>
      </c>
      <c r="N11" s="7"/>
      <c r="O11" s="7"/>
    </row>
    <row r="12" spans="1:18" ht="18" customHeight="1" x14ac:dyDescent="0.25">
      <c r="A12" s="97" t="s">
        <v>133</v>
      </c>
      <c r="B12" s="2">
        <v>20</v>
      </c>
      <c r="C12" s="2"/>
      <c r="D12" s="72"/>
      <c r="E12" s="93" t="s">
        <v>141</v>
      </c>
      <c r="F12" s="2">
        <v>2</v>
      </c>
      <c r="G12" s="2"/>
      <c r="H12" s="2"/>
      <c r="I12" s="2"/>
      <c r="J12" s="2"/>
      <c r="K12" s="2"/>
      <c r="L12" s="2">
        <v>2</v>
      </c>
      <c r="M12" s="7" t="s">
        <v>21</v>
      </c>
      <c r="N12" s="7"/>
      <c r="O12" s="7"/>
    </row>
    <row r="13" spans="1:18" ht="20.25" customHeight="1" x14ac:dyDescent="0.25">
      <c r="A13" s="97" t="s">
        <v>132</v>
      </c>
      <c r="B13" s="2"/>
      <c r="C13" s="2"/>
      <c r="D13" s="72">
        <v>20</v>
      </c>
      <c r="E13" s="93" t="s">
        <v>16</v>
      </c>
      <c r="F13" s="2">
        <v>1</v>
      </c>
      <c r="G13" s="2"/>
      <c r="H13" s="2"/>
      <c r="I13" s="2"/>
      <c r="J13" s="2"/>
      <c r="K13" s="2"/>
      <c r="L13" s="2">
        <v>1</v>
      </c>
      <c r="M13" s="7" t="s">
        <v>21</v>
      </c>
      <c r="N13" s="7"/>
      <c r="O13" s="7"/>
    </row>
    <row r="14" spans="1:18" ht="18" customHeight="1" x14ac:dyDescent="0.25">
      <c r="A14" s="97" t="s">
        <v>15</v>
      </c>
      <c r="B14" s="2"/>
      <c r="C14" s="2"/>
      <c r="D14" s="72"/>
      <c r="E14" s="2"/>
      <c r="F14" s="2"/>
      <c r="G14" s="2" t="s">
        <v>169</v>
      </c>
      <c r="H14" s="2" t="s">
        <v>207</v>
      </c>
      <c r="I14" s="50">
        <v>20</v>
      </c>
      <c r="J14" s="2" t="s">
        <v>11</v>
      </c>
      <c r="K14" s="2">
        <v>6</v>
      </c>
      <c r="L14" s="2">
        <v>6</v>
      </c>
      <c r="M14" s="7" t="s">
        <v>21</v>
      </c>
      <c r="N14" s="7"/>
      <c r="O14" s="7"/>
    </row>
    <row r="15" spans="1:18" ht="18" customHeight="1" x14ac:dyDescent="0.25">
      <c r="A15" s="97" t="s">
        <v>17</v>
      </c>
      <c r="B15" s="2">
        <v>6</v>
      </c>
      <c r="C15" s="2"/>
      <c r="D15" s="72" t="s">
        <v>180</v>
      </c>
      <c r="E15" s="2" t="s">
        <v>16</v>
      </c>
      <c r="F15" s="2">
        <v>2</v>
      </c>
      <c r="G15" s="2">
        <v>6</v>
      </c>
      <c r="H15" s="2"/>
      <c r="I15" s="72" t="s">
        <v>180</v>
      </c>
      <c r="J15" s="2" t="s">
        <v>16</v>
      </c>
      <c r="K15" s="2">
        <v>2</v>
      </c>
      <c r="L15" s="2">
        <v>2</v>
      </c>
      <c r="M15" s="7" t="s">
        <v>21</v>
      </c>
      <c r="N15" s="7"/>
      <c r="O15" s="7"/>
      <c r="P15" s="98" t="s">
        <v>182</v>
      </c>
      <c r="R15" s="163" t="s">
        <v>212</v>
      </c>
    </row>
    <row r="16" spans="1:18" ht="31.5" customHeight="1" x14ac:dyDescent="0.25">
      <c r="A16" s="6" t="s">
        <v>18</v>
      </c>
      <c r="B16" s="92"/>
      <c r="C16" s="92"/>
      <c r="D16" s="71"/>
      <c r="E16" s="92"/>
      <c r="F16" s="91">
        <f>SUM(F6:F15)</f>
        <v>24</v>
      </c>
      <c r="G16" s="92"/>
      <c r="H16" s="92"/>
      <c r="I16" s="92"/>
      <c r="J16" s="92"/>
      <c r="K16" s="92">
        <f>SUM(K6:K15)</f>
        <v>25</v>
      </c>
      <c r="L16" s="58">
        <f>SUM(L6:L15)</f>
        <v>47</v>
      </c>
      <c r="M16" s="7"/>
      <c r="N16" s="7"/>
      <c r="O16" s="7"/>
    </row>
    <row r="17" spans="1:18" ht="11.25" customHeight="1" x14ac:dyDescent="0.25">
      <c r="A17" s="10"/>
      <c r="B17" s="10"/>
      <c r="C17" s="10"/>
      <c r="D17" s="73"/>
      <c r="E17" s="10"/>
      <c r="F17" s="10"/>
      <c r="G17" s="10"/>
      <c r="H17" s="10"/>
      <c r="I17" s="10"/>
      <c r="J17" s="10"/>
      <c r="K17" s="10"/>
      <c r="L17" s="11"/>
      <c r="M17" s="12"/>
      <c r="N17" s="12"/>
    </row>
    <row r="18" spans="1:18" ht="14.25" customHeight="1" x14ac:dyDescent="0.25">
      <c r="A18" s="140" t="s">
        <v>19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spans="1:18" ht="14.25" customHeight="1" x14ac:dyDescent="0.25">
      <c r="A19" s="145" t="s">
        <v>34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</row>
    <row r="20" spans="1:18" ht="14.25" customHeight="1" x14ac:dyDescent="0.25">
      <c r="A20" s="141" t="s">
        <v>20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spans="1:18" ht="15.75" customHeight="1" x14ac:dyDescent="0.25">
      <c r="A21" s="142" t="s">
        <v>0</v>
      </c>
      <c r="B21" s="6"/>
      <c r="C21" s="6"/>
      <c r="D21" s="70" t="s">
        <v>1</v>
      </c>
      <c r="E21" s="6"/>
      <c r="F21" s="6"/>
      <c r="G21" s="6"/>
      <c r="H21" s="6"/>
      <c r="I21" s="6" t="s">
        <v>2</v>
      </c>
      <c r="J21" s="6"/>
      <c r="K21" s="6"/>
      <c r="L21" s="136" t="s">
        <v>83</v>
      </c>
      <c r="M21" s="136" t="s">
        <v>35</v>
      </c>
      <c r="N21" s="136"/>
      <c r="O21" s="136"/>
      <c r="P21" s="45"/>
    </row>
    <row r="22" spans="1:18" ht="15" customHeight="1" x14ac:dyDescent="0.25">
      <c r="A22" s="142"/>
      <c r="B22" s="92" t="s">
        <v>3</v>
      </c>
      <c r="C22" s="92" t="s">
        <v>4</v>
      </c>
      <c r="D22" s="71" t="s">
        <v>5</v>
      </c>
      <c r="E22" s="92" t="s">
        <v>6</v>
      </c>
      <c r="F22" s="92" t="s">
        <v>86</v>
      </c>
      <c r="G22" s="92" t="s">
        <v>3</v>
      </c>
      <c r="H22" s="92" t="s">
        <v>4</v>
      </c>
      <c r="I22" s="92" t="s">
        <v>5</v>
      </c>
      <c r="J22" s="92" t="s">
        <v>7</v>
      </c>
      <c r="K22" s="92" t="s">
        <v>86</v>
      </c>
      <c r="L22" s="136"/>
      <c r="M22" s="136"/>
      <c r="N22" s="136"/>
      <c r="O22" s="136"/>
      <c r="P22" s="45"/>
    </row>
    <row r="23" spans="1:18" ht="18" customHeight="1" x14ac:dyDescent="0.25">
      <c r="A23" s="97" t="s">
        <v>38</v>
      </c>
      <c r="B23" s="67" t="s">
        <v>165</v>
      </c>
      <c r="C23" s="100"/>
      <c r="D23" s="101" t="s">
        <v>208</v>
      </c>
      <c r="E23" s="99" t="s">
        <v>24</v>
      </c>
      <c r="F23" s="99">
        <v>11</v>
      </c>
      <c r="G23" s="99"/>
      <c r="H23" s="99"/>
      <c r="I23" s="99"/>
      <c r="J23" s="99"/>
      <c r="K23" s="99"/>
      <c r="L23" s="99">
        <v>11</v>
      </c>
      <c r="M23" s="15" t="s">
        <v>15</v>
      </c>
      <c r="N23" s="15" t="s">
        <v>25</v>
      </c>
      <c r="O23" s="7"/>
      <c r="P23" s="45" t="s">
        <v>209</v>
      </c>
    </row>
    <row r="24" spans="1:18" ht="25.5" customHeight="1" x14ac:dyDescent="0.25">
      <c r="A24" s="97" t="s">
        <v>27</v>
      </c>
      <c r="B24" s="99">
        <v>42</v>
      </c>
      <c r="C24" s="102">
        <v>14</v>
      </c>
      <c r="D24" s="103">
        <v>30</v>
      </c>
      <c r="E24" s="99" t="s">
        <v>9</v>
      </c>
      <c r="F24" s="99">
        <v>7</v>
      </c>
      <c r="G24" s="99"/>
      <c r="H24" s="99"/>
      <c r="I24" s="99"/>
      <c r="J24" s="99"/>
      <c r="K24" s="99"/>
      <c r="L24" s="99"/>
      <c r="M24" s="15" t="s">
        <v>28</v>
      </c>
      <c r="N24" s="15" t="s">
        <v>87</v>
      </c>
      <c r="O24" s="7"/>
      <c r="P24" s="45" t="s">
        <v>183</v>
      </c>
      <c r="R24" s="8" t="s">
        <v>210</v>
      </c>
    </row>
    <row r="25" spans="1:18" ht="30.75" customHeight="1" x14ac:dyDescent="0.25">
      <c r="A25" s="97" t="s">
        <v>29</v>
      </c>
      <c r="B25" s="67"/>
      <c r="C25" s="67"/>
      <c r="D25" s="67"/>
      <c r="E25" s="67"/>
      <c r="F25" s="67"/>
      <c r="G25" s="67" t="s">
        <v>184</v>
      </c>
      <c r="H25" s="67" t="s">
        <v>185</v>
      </c>
      <c r="I25" s="103" t="s">
        <v>166</v>
      </c>
      <c r="J25" s="99" t="s">
        <v>24</v>
      </c>
      <c r="K25" s="99">
        <v>7</v>
      </c>
      <c r="L25" s="99">
        <v>14</v>
      </c>
      <c r="M25" s="15" t="s">
        <v>27</v>
      </c>
      <c r="N25" s="68"/>
      <c r="O25" s="7"/>
      <c r="P25" s="45"/>
    </row>
    <row r="26" spans="1:18" ht="18" customHeight="1" x14ac:dyDescent="0.25">
      <c r="A26" s="97" t="s">
        <v>26</v>
      </c>
      <c r="B26" s="67"/>
      <c r="C26" s="67"/>
      <c r="D26" s="67"/>
      <c r="E26" s="67"/>
      <c r="F26" s="67"/>
      <c r="G26" s="67">
        <v>52</v>
      </c>
      <c r="H26" s="104" t="s">
        <v>186</v>
      </c>
      <c r="I26" s="67">
        <v>56</v>
      </c>
      <c r="J26" s="99" t="s">
        <v>11</v>
      </c>
      <c r="K26" s="99">
        <v>8</v>
      </c>
      <c r="L26" s="99">
        <v>8</v>
      </c>
      <c r="M26" s="15" t="s">
        <v>39</v>
      </c>
      <c r="N26" s="15"/>
      <c r="O26" s="7"/>
      <c r="P26" s="45"/>
    </row>
    <row r="27" spans="1:18" ht="18" customHeight="1" x14ac:dyDescent="0.25">
      <c r="A27" s="97" t="s">
        <v>30</v>
      </c>
      <c r="B27" s="67" t="s">
        <v>167</v>
      </c>
      <c r="C27" s="67" t="s">
        <v>169</v>
      </c>
      <c r="D27" s="67" t="s">
        <v>168</v>
      </c>
      <c r="E27" s="67" t="s">
        <v>9</v>
      </c>
      <c r="F27" s="67">
        <v>7</v>
      </c>
      <c r="G27" s="67"/>
      <c r="H27" s="67"/>
      <c r="I27" s="67"/>
      <c r="J27" s="99"/>
      <c r="K27" s="99"/>
      <c r="L27" s="99"/>
      <c r="M27" s="15" t="s">
        <v>31</v>
      </c>
      <c r="N27" s="15" t="s">
        <v>10</v>
      </c>
      <c r="O27" s="7"/>
      <c r="P27" s="45"/>
    </row>
    <row r="28" spans="1:18" ht="18.75" customHeight="1" x14ac:dyDescent="0.25">
      <c r="A28" s="97" t="s">
        <v>32</v>
      </c>
      <c r="B28" s="67"/>
      <c r="C28" s="67"/>
      <c r="D28" s="67"/>
      <c r="E28" s="67"/>
      <c r="F28" s="67"/>
      <c r="G28" s="67" t="s">
        <v>187</v>
      </c>
      <c r="H28" s="67" t="s">
        <v>188</v>
      </c>
      <c r="I28" s="67" t="s">
        <v>189</v>
      </c>
      <c r="J28" s="99" t="s">
        <v>24</v>
      </c>
      <c r="K28" s="99">
        <v>9</v>
      </c>
      <c r="L28" s="99">
        <v>16</v>
      </c>
      <c r="M28" s="15" t="s">
        <v>33</v>
      </c>
      <c r="N28" s="15" t="s">
        <v>39</v>
      </c>
      <c r="O28" s="7" t="s">
        <v>12</v>
      </c>
      <c r="P28" s="45"/>
    </row>
    <row r="29" spans="1:18" ht="18" customHeight="1" x14ac:dyDescent="0.25">
      <c r="A29" s="15" t="s">
        <v>36</v>
      </c>
      <c r="B29" s="105"/>
      <c r="C29" s="105"/>
      <c r="D29" s="105"/>
      <c r="E29" s="105"/>
      <c r="F29" s="105"/>
      <c r="G29" s="105"/>
      <c r="H29" s="105"/>
      <c r="I29" s="102">
        <v>120</v>
      </c>
      <c r="J29" s="102" t="s">
        <v>37</v>
      </c>
      <c r="K29" s="102">
        <v>0</v>
      </c>
      <c r="L29" s="102"/>
      <c r="M29" s="15"/>
      <c r="N29" s="15"/>
      <c r="O29" s="7"/>
      <c r="P29" s="45"/>
    </row>
    <row r="30" spans="1:18" ht="18" customHeight="1" x14ac:dyDescent="0.25">
      <c r="A30" s="17" t="s">
        <v>18</v>
      </c>
      <c r="B30" s="14"/>
      <c r="C30" s="14"/>
      <c r="D30" s="74"/>
      <c r="E30" s="14"/>
      <c r="F30" s="95">
        <f>SUM(F23:F29)</f>
        <v>25</v>
      </c>
      <c r="G30" s="14"/>
      <c r="H30" s="14"/>
      <c r="I30" s="14"/>
      <c r="J30" s="95"/>
      <c r="K30" s="95">
        <f>SUM(K23:K29)</f>
        <v>24</v>
      </c>
      <c r="L30" s="58">
        <f>SUM(L23:L29)</f>
        <v>49</v>
      </c>
      <c r="M30" s="15"/>
      <c r="N30" s="15"/>
      <c r="O30" s="7"/>
      <c r="P30" s="45"/>
    </row>
    <row r="31" spans="1:18" x14ac:dyDescent="0.25">
      <c r="L31" s="56"/>
    </row>
    <row r="32" spans="1:18" x14ac:dyDescent="0.25">
      <c r="A32" s="140" t="s">
        <v>19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</row>
    <row r="33" spans="1:21" x14ac:dyDescent="0.25">
      <c r="A33" s="144" t="s">
        <v>54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</row>
    <row r="34" spans="1:21" ht="15" x14ac:dyDescent="0.25">
      <c r="A34" s="141" t="s">
        <v>20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45"/>
    </row>
    <row r="35" spans="1:21" ht="15.75" customHeight="1" x14ac:dyDescent="0.25">
      <c r="A35" s="143" t="s">
        <v>0</v>
      </c>
      <c r="B35" s="155" t="s">
        <v>1</v>
      </c>
      <c r="C35" s="156"/>
      <c r="D35" s="156"/>
      <c r="E35" s="156"/>
      <c r="F35" s="157"/>
      <c r="G35" s="155" t="s">
        <v>2</v>
      </c>
      <c r="H35" s="156"/>
      <c r="I35" s="156"/>
      <c r="J35" s="156"/>
      <c r="K35" s="157"/>
      <c r="L35" s="136" t="s">
        <v>83</v>
      </c>
      <c r="M35" s="136" t="s">
        <v>35</v>
      </c>
      <c r="N35" s="136"/>
      <c r="O35" s="136"/>
      <c r="P35" s="45"/>
    </row>
    <row r="36" spans="1:21" ht="15" x14ac:dyDescent="0.25">
      <c r="A36" s="143"/>
      <c r="B36" s="92" t="s">
        <v>3</v>
      </c>
      <c r="C36" s="92" t="s">
        <v>4</v>
      </c>
      <c r="D36" s="71" t="s">
        <v>5</v>
      </c>
      <c r="E36" s="92" t="s">
        <v>6</v>
      </c>
      <c r="F36" s="92" t="s">
        <v>86</v>
      </c>
      <c r="G36" s="92" t="s">
        <v>3</v>
      </c>
      <c r="H36" s="92" t="s">
        <v>4</v>
      </c>
      <c r="I36" s="92" t="s">
        <v>5</v>
      </c>
      <c r="J36" s="92" t="s">
        <v>7</v>
      </c>
      <c r="K36" s="92" t="s">
        <v>86</v>
      </c>
      <c r="L36" s="136"/>
      <c r="M36" s="136"/>
      <c r="N36" s="136"/>
      <c r="O36" s="136"/>
      <c r="P36" s="45"/>
    </row>
    <row r="37" spans="1:21" ht="18" customHeight="1" x14ac:dyDescent="0.25">
      <c r="A37" s="97" t="s">
        <v>56</v>
      </c>
      <c r="B37" s="21" t="s">
        <v>169</v>
      </c>
      <c r="C37" s="50"/>
      <c r="D37" s="21" t="s">
        <v>169</v>
      </c>
      <c r="E37" s="19" t="s">
        <v>9</v>
      </c>
      <c r="F37" s="19">
        <v>4</v>
      </c>
      <c r="G37" s="19"/>
      <c r="H37" s="2"/>
      <c r="I37" s="2"/>
      <c r="J37" s="2"/>
      <c r="K37" s="2"/>
      <c r="L37" s="2">
        <v>4</v>
      </c>
      <c r="M37" s="15" t="s">
        <v>44</v>
      </c>
      <c r="N37" s="15" t="s">
        <v>23</v>
      </c>
      <c r="O37" s="7"/>
      <c r="P37" s="106"/>
      <c r="Q37" s="133"/>
      <c r="R37" s="45"/>
    </row>
    <row r="38" spans="1:21" ht="18" customHeight="1" x14ac:dyDescent="0.25">
      <c r="A38" s="20" t="s">
        <v>85</v>
      </c>
      <c r="B38" s="19"/>
      <c r="C38" s="19"/>
      <c r="D38" s="77"/>
      <c r="E38" s="19"/>
      <c r="F38" s="19"/>
      <c r="G38" s="19">
        <v>27</v>
      </c>
      <c r="H38" s="2"/>
      <c r="I38" s="2">
        <v>18</v>
      </c>
      <c r="J38" s="2" t="s">
        <v>9</v>
      </c>
      <c r="K38" s="2">
        <v>3</v>
      </c>
      <c r="L38" s="2">
        <v>3</v>
      </c>
      <c r="M38" s="15" t="s">
        <v>57</v>
      </c>
      <c r="N38" s="15" t="s">
        <v>45</v>
      </c>
      <c r="O38" s="7"/>
      <c r="P38" s="45"/>
    </row>
    <row r="39" spans="1:21" ht="27" customHeight="1" x14ac:dyDescent="0.25">
      <c r="A39" s="97" t="s">
        <v>45</v>
      </c>
      <c r="B39" s="21">
        <v>45</v>
      </c>
      <c r="C39" s="51">
        <v>22</v>
      </c>
      <c r="D39" s="107" t="s">
        <v>190</v>
      </c>
      <c r="E39" s="19" t="s">
        <v>9</v>
      </c>
      <c r="F39" s="50">
        <v>5</v>
      </c>
      <c r="G39" s="19"/>
      <c r="H39" s="2"/>
      <c r="I39" s="2"/>
      <c r="J39" s="2"/>
      <c r="K39" s="2"/>
      <c r="L39" s="50">
        <v>5</v>
      </c>
      <c r="M39" s="15" t="s">
        <v>46</v>
      </c>
      <c r="N39" s="15" t="s">
        <v>15</v>
      </c>
      <c r="O39" s="44"/>
      <c r="P39" s="45"/>
    </row>
    <row r="40" spans="1:21" ht="26.25" customHeight="1" x14ac:dyDescent="0.25">
      <c r="A40" s="96" t="s">
        <v>47</v>
      </c>
      <c r="B40" s="21" t="s">
        <v>169</v>
      </c>
      <c r="C40" s="21"/>
      <c r="D40" s="78" t="s">
        <v>170</v>
      </c>
      <c r="E40" s="21" t="s">
        <v>16</v>
      </c>
      <c r="F40" s="21">
        <v>3</v>
      </c>
      <c r="G40" s="20"/>
      <c r="H40" s="7"/>
      <c r="I40" s="7"/>
      <c r="J40" s="7"/>
      <c r="K40" s="7"/>
      <c r="L40" s="93">
        <v>3</v>
      </c>
      <c r="M40" s="15" t="s">
        <v>46</v>
      </c>
      <c r="N40" s="15" t="s">
        <v>44</v>
      </c>
      <c r="O40" s="7"/>
      <c r="P40" s="45"/>
    </row>
    <row r="41" spans="1:21" ht="18" customHeight="1" x14ac:dyDescent="0.25">
      <c r="A41" s="97" t="s">
        <v>48</v>
      </c>
      <c r="B41" s="19"/>
      <c r="C41" s="19"/>
      <c r="D41" s="77"/>
      <c r="E41" s="19"/>
      <c r="F41" s="19"/>
      <c r="G41" s="19" t="s">
        <v>171</v>
      </c>
      <c r="H41" s="2"/>
      <c r="I41" s="2" t="s">
        <v>169</v>
      </c>
      <c r="J41" s="2" t="s">
        <v>24</v>
      </c>
      <c r="K41" s="2">
        <v>7</v>
      </c>
      <c r="L41" s="2">
        <v>7</v>
      </c>
      <c r="M41" s="15" t="s">
        <v>49</v>
      </c>
      <c r="N41" s="15"/>
      <c r="O41" s="7"/>
      <c r="P41" s="45"/>
    </row>
    <row r="42" spans="1:21" ht="18" customHeight="1" x14ac:dyDescent="0.25">
      <c r="A42" s="97" t="s">
        <v>43</v>
      </c>
      <c r="B42" s="19"/>
      <c r="C42" s="19"/>
      <c r="D42" s="77"/>
      <c r="E42" s="19"/>
      <c r="F42" s="19"/>
      <c r="G42" s="89" t="s">
        <v>179</v>
      </c>
      <c r="H42" s="19" t="s">
        <v>172</v>
      </c>
      <c r="I42" s="50"/>
      <c r="J42" s="2" t="s">
        <v>9</v>
      </c>
      <c r="K42" s="2">
        <v>3</v>
      </c>
      <c r="L42" s="2">
        <v>3</v>
      </c>
      <c r="M42" s="15" t="s">
        <v>42</v>
      </c>
      <c r="N42" s="15" t="s">
        <v>44</v>
      </c>
      <c r="O42" s="7"/>
      <c r="P42" s="45"/>
      <c r="Q42" s="133"/>
      <c r="R42" s="45"/>
    </row>
    <row r="43" spans="1:21" ht="18" customHeight="1" x14ac:dyDescent="0.25">
      <c r="A43" s="97" t="s">
        <v>136</v>
      </c>
      <c r="B43" s="89" t="s">
        <v>179</v>
      </c>
      <c r="C43" s="89" t="s">
        <v>178</v>
      </c>
      <c r="D43" s="90" t="s">
        <v>177</v>
      </c>
      <c r="E43" s="19" t="s">
        <v>9</v>
      </c>
      <c r="F43" s="19">
        <v>3</v>
      </c>
      <c r="G43" s="19"/>
      <c r="H43" s="2"/>
      <c r="I43" s="2"/>
      <c r="J43" s="2"/>
      <c r="K43" s="2"/>
      <c r="L43" s="2">
        <v>3</v>
      </c>
      <c r="M43" s="15" t="s">
        <v>23</v>
      </c>
      <c r="N43" s="15" t="s">
        <v>58</v>
      </c>
      <c r="O43" s="7"/>
      <c r="P43" s="45"/>
    </row>
    <row r="44" spans="1:21" ht="18" customHeight="1" x14ac:dyDescent="0.25">
      <c r="A44" s="18" t="s">
        <v>53</v>
      </c>
      <c r="B44" s="19">
        <v>13</v>
      </c>
      <c r="C44" s="19"/>
      <c r="D44" s="77"/>
      <c r="E44" s="19" t="s">
        <v>16</v>
      </c>
      <c r="F44" s="19">
        <v>1</v>
      </c>
      <c r="G44" s="19"/>
      <c r="H44" s="2"/>
      <c r="I44" s="2"/>
      <c r="J44" s="2"/>
      <c r="K44" s="2"/>
      <c r="L44" s="2">
        <v>1</v>
      </c>
      <c r="M44" s="15" t="s">
        <v>59</v>
      </c>
      <c r="N44" s="15" t="s">
        <v>46</v>
      </c>
      <c r="O44" s="7"/>
      <c r="P44" s="45"/>
    </row>
    <row r="45" spans="1:21" ht="18.75" customHeight="1" x14ac:dyDescent="0.25">
      <c r="A45" s="18" t="s">
        <v>149</v>
      </c>
      <c r="B45" s="19">
        <v>8</v>
      </c>
      <c r="C45" s="19">
        <v>7</v>
      </c>
      <c r="D45" s="77"/>
      <c r="E45" s="19" t="s">
        <v>16</v>
      </c>
      <c r="F45" s="19">
        <v>1</v>
      </c>
      <c r="G45" s="19"/>
      <c r="H45" s="2"/>
      <c r="I45" s="2"/>
      <c r="J45" s="2"/>
      <c r="K45" s="2"/>
      <c r="L45" s="2">
        <v>1</v>
      </c>
      <c r="M45" s="154" t="s">
        <v>133</v>
      </c>
      <c r="N45" s="154"/>
      <c r="O45" s="7"/>
      <c r="P45" s="45"/>
    </row>
    <row r="46" spans="1:21" ht="19.5" customHeight="1" x14ac:dyDescent="0.25">
      <c r="A46" s="22" t="s">
        <v>147</v>
      </c>
      <c r="B46" s="19"/>
      <c r="C46" s="19"/>
      <c r="D46" s="77"/>
      <c r="E46" s="19"/>
      <c r="F46" s="19"/>
      <c r="G46" s="19"/>
      <c r="H46" s="2">
        <v>15</v>
      </c>
      <c r="I46" s="2"/>
      <c r="J46" s="2" t="s">
        <v>9</v>
      </c>
      <c r="K46" s="2">
        <v>1</v>
      </c>
      <c r="L46" s="2">
        <v>1</v>
      </c>
      <c r="M46" s="154" t="s">
        <v>133</v>
      </c>
      <c r="N46" s="154"/>
      <c r="O46" s="7"/>
      <c r="P46" s="45"/>
      <c r="Q46" s="48"/>
      <c r="R46" s="48"/>
      <c r="S46" s="48"/>
      <c r="T46" s="48"/>
      <c r="U46" s="48"/>
    </row>
    <row r="47" spans="1:21" ht="18" customHeight="1" x14ac:dyDescent="0.25">
      <c r="A47" s="97" t="s">
        <v>50</v>
      </c>
      <c r="B47" s="19" t="s">
        <v>172</v>
      </c>
      <c r="C47" s="19"/>
      <c r="D47" s="19" t="s">
        <v>172</v>
      </c>
      <c r="E47" s="19" t="s">
        <v>9</v>
      </c>
      <c r="F47" s="19">
        <v>5</v>
      </c>
      <c r="G47" s="18"/>
      <c r="H47" s="1"/>
      <c r="I47" s="1"/>
      <c r="J47" s="1"/>
      <c r="K47" s="1"/>
      <c r="L47" s="2">
        <v>5</v>
      </c>
      <c r="M47" s="15" t="s">
        <v>15</v>
      </c>
      <c r="N47" s="15" t="s">
        <v>23</v>
      </c>
      <c r="O47" s="7"/>
      <c r="P47" s="45"/>
      <c r="Q47" s="48"/>
      <c r="R47" s="48"/>
      <c r="S47" s="48"/>
      <c r="T47" s="48"/>
      <c r="U47" s="48"/>
    </row>
    <row r="48" spans="1:21" ht="18" customHeight="1" x14ac:dyDescent="0.25">
      <c r="A48" s="97" t="s">
        <v>51</v>
      </c>
      <c r="B48" s="19"/>
      <c r="C48" s="19"/>
      <c r="D48" s="77"/>
      <c r="E48" s="19"/>
      <c r="F48" s="19"/>
      <c r="G48" s="19" t="s">
        <v>173</v>
      </c>
      <c r="H48" s="2"/>
      <c r="I48" s="2" t="s">
        <v>169</v>
      </c>
      <c r="J48" s="2" t="s">
        <v>24</v>
      </c>
      <c r="K48" s="2">
        <v>5</v>
      </c>
      <c r="L48" s="2">
        <v>5</v>
      </c>
      <c r="M48" s="20" t="s">
        <v>50</v>
      </c>
      <c r="N48" s="15"/>
      <c r="O48" s="7"/>
      <c r="P48" s="45"/>
      <c r="Q48" s="48"/>
      <c r="R48" s="48"/>
      <c r="S48" s="48"/>
      <c r="T48" s="48"/>
      <c r="U48" s="48"/>
    </row>
    <row r="49" spans="1:21" ht="18" customHeight="1" x14ac:dyDescent="0.25">
      <c r="A49" s="18" t="s">
        <v>140</v>
      </c>
      <c r="B49" s="19"/>
      <c r="C49" s="19"/>
      <c r="D49" s="77"/>
      <c r="E49" s="19"/>
      <c r="F49" s="19"/>
      <c r="G49" s="19">
        <v>20</v>
      </c>
      <c r="H49" s="2"/>
      <c r="I49" s="2">
        <v>10</v>
      </c>
      <c r="J49" s="2" t="s">
        <v>9</v>
      </c>
      <c r="K49" s="2">
        <v>2</v>
      </c>
      <c r="L49" s="2">
        <v>2</v>
      </c>
      <c r="M49" s="16" t="s">
        <v>133</v>
      </c>
      <c r="N49" s="16"/>
      <c r="O49" s="1"/>
      <c r="P49" s="45"/>
      <c r="Q49" s="48"/>
      <c r="R49" s="48"/>
      <c r="S49" s="48"/>
      <c r="T49" s="48"/>
      <c r="U49" s="48"/>
    </row>
    <row r="50" spans="1:21" ht="18" customHeight="1" x14ac:dyDescent="0.25">
      <c r="A50" s="97" t="s">
        <v>40</v>
      </c>
      <c r="B50" s="19" t="s">
        <v>169</v>
      </c>
      <c r="C50" s="19"/>
      <c r="D50" s="108">
        <v>45</v>
      </c>
      <c r="E50" s="19" t="s">
        <v>9</v>
      </c>
      <c r="F50" s="19">
        <v>5</v>
      </c>
      <c r="G50" s="19"/>
      <c r="H50" s="2"/>
      <c r="I50" s="2"/>
      <c r="J50" s="2"/>
      <c r="K50" s="2"/>
      <c r="L50" s="2">
        <v>5</v>
      </c>
      <c r="M50" s="15" t="s">
        <v>23</v>
      </c>
      <c r="N50" s="15" t="s">
        <v>26</v>
      </c>
      <c r="O50" s="23"/>
      <c r="P50" s="94"/>
      <c r="Q50" s="48"/>
      <c r="R50" s="48"/>
      <c r="S50" s="48"/>
      <c r="T50" s="48"/>
      <c r="U50" s="48"/>
    </row>
    <row r="51" spans="1:21" ht="18" customHeight="1" x14ac:dyDescent="0.25">
      <c r="A51" s="97" t="s">
        <v>41</v>
      </c>
      <c r="B51" s="19"/>
      <c r="C51" s="19"/>
      <c r="D51" s="77"/>
      <c r="E51" s="19"/>
      <c r="F51" s="19"/>
      <c r="G51" s="19" t="s">
        <v>168</v>
      </c>
      <c r="H51" s="2"/>
      <c r="I51" s="50">
        <v>45</v>
      </c>
      <c r="J51" s="2" t="s">
        <v>24</v>
      </c>
      <c r="K51" s="50">
        <v>6</v>
      </c>
      <c r="L51" s="50">
        <v>6</v>
      </c>
      <c r="M51" s="15" t="s">
        <v>42</v>
      </c>
      <c r="N51" s="15" t="s">
        <v>45</v>
      </c>
      <c r="O51" s="7"/>
      <c r="P51" s="45"/>
      <c r="Q51" s="48"/>
      <c r="R51" s="48"/>
      <c r="S51" s="48"/>
      <c r="T51" s="48"/>
      <c r="U51" s="48"/>
    </row>
    <row r="52" spans="1:21" ht="18" customHeight="1" x14ac:dyDescent="0.25">
      <c r="A52" s="20" t="s">
        <v>60</v>
      </c>
      <c r="B52" s="19"/>
      <c r="C52" s="19"/>
      <c r="D52" s="77"/>
      <c r="E52" s="19"/>
      <c r="F52" s="19"/>
      <c r="G52" s="19"/>
      <c r="H52" s="2"/>
      <c r="I52" s="50">
        <v>90</v>
      </c>
      <c r="J52" s="2" t="s">
        <v>37</v>
      </c>
      <c r="K52" s="2">
        <v>0</v>
      </c>
      <c r="L52" s="2">
        <v>0</v>
      </c>
      <c r="M52" s="15"/>
      <c r="N52" s="15"/>
      <c r="O52" s="7"/>
      <c r="P52" s="45"/>
      <c r="Q52" s="48"/>
      <c r="R52" s="48"/>
      <c r="S52" s="48"/>
      <c r="T52" s="48"/>
      <c r="U52" s="48"/>
    </row>
    <row r="53" spans="1:21" ht="25.5" customHeight="1" x14ac:dyDescent="0.25">
      <c r="A53" s="18" t="s">
        <v>18</v>
      </c>
      <c r="B53" s="19"/>
      <c r="C53" s="19"/>
      <c r="D53" s="77"/>
      <c r="E53" s="19"/>
      <c r="F53" s="5">
        <f>SUM(F37:F52)</f>
        <v>27</v>
      </c>
      <c r="G53" s="19"/>
      <c r="H53" s="2"/>
      <c r="I53" s="2"/>
      <c r="J53" s="2"/>
      <c r="K53" s="5">
        <f>SUM(K37:K52)</f>
        <v>27</v>
      </c>
      <c r="L53" s="59">
        <f>SUM(L37:L52)</f>
        <v>54</v>
      </c>
      <c r="M53" s="7"/>
      <c r="N53" s="7"/>
      <c r="O53" s="7"/>
      <c r="P53" s="45"/>
      <c r="Q53" s="49"/>
      <c r="R53" s="49"/>
      <c r="S53" s="49"/>
      <c r="T53" s="49"/>
      <c r="U53" s="49"/>
    </row>
    <row r="54" spans="1:21" x14ac:dyDescent="0.25">
      <c r="L54" s="56"/>
      <c r="R54" s="48"/>
      <c r="S54" s="48"/>
      <c r="T54" s="48"/>
      <c r="U54" s="48"/>
    </row>
    <row r="55" spans="1:21" x14ac:dyDescent="0.25">
      <c r="L55" s="56"/>
      <c r="R55" s="48"/>
      <c r="S55" s="48"/>
      <c r="T55" s="48"/>
      <c r="U55" s="48"/>
    </row>
    <row r="56" spans="1:21" ht="12" customHeight="1" x14ac:dyDescent="0.25">
      <c r="A56" s="140" t="s">
        <v>19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R56" s="48"/>
      <c r="S56" s="48"/>
      <c r="T56" s="48"/>
      <c r="U56" s="48"/>
    </row>
    <row r="57" spans="1:21" ht="12" customHeight="1" x14ac:dyDescent="0.25">
      <c r="A57" s="144" t="s">
        <v>61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R57" s="48"/>
      <c r="S57" s="48"/>
      <c r="T57" s="48"/>
      <c r="U57" s="48"/>
    </row>
    <row r="58" spans="1:21" ht="12" customHeight="1" x14ac:dyDescent="0.25">
      <c r="A58" s="141" t="s">
        <v>20</v>
      </c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R58" s="48"/>
      <c r="S58" s="48"/>
      <c r="T58" s="48"/>
      <c r="U58" s="48"/>
    </row>
    <row r="59" spans="1:21" ht="15" customHeight="1" x14ac:dyDescent="0.25">
      <c r="A59" s="149" t="s">
        <v>0</v>
      </c>
      <c r="B59" s="24"/>
      <c r="C59" s="24"/>
      <c r="D59" s="79" t="s">
        <v>1</v>
      </c>
      <c r="E59" s="24"/>
      <c r="F59" s="24"/>
      <c r="G59" s="24"/>
      <c r="H59" s="24"/>
      <c r="I59" s="24" t="s">
        <v>2</v>
      </c>
      <c r="J59" s="24"/>
      <c r="K59" s="24"/>
      <c r="L59" s="149" t="s">
        <v>83</v>
      </c>
      <c r="M59" s="149" t="s">
        <v>35</v>
      </c>
      <c r="N59" s="149"/>
      <c r="O59" s="149"/>
      <c r="R59" s="48"/>
      <c r="S59" s="48"/>
      <c r="T59" s="48"/>
      <c r="U59" s="48"/>
    </row>
    <row r="60" spans="1:21" x14ac:dyDescent="0.25">
      <c r="A60" s="149"/>
      <c r="B60" s="25" t="s">
        <v>3</v>
      </c>
      <c r="C60" s="25" t="s">
        <v>4</v>
      </c>
      <c r="D60" s="80" t="s">
        <v>5</v>
      </c>
      <c r="E60" s="25" t="s">
        <v>6</v>
      </c>
      <c r="F60" s="25" t="s">
        <v>86</v>
      </c>
      <c r="G60" s="25" t="s">
        <v>3</v>
      </c>
      <c r="H60" s="25" t="s">
        <v>4</v>
      </c>
      <c r="I60" s="25" t="s">
        <v>5</v>
      </c>
      <c r="J60" s="25" t="s">
        <v>7</v>
      </c>
      <c r="K60" s="25" t="s">
        <v>86</v>
      </c>
      <c r="L60" s="149"/>
      <c r="M60" s="149"/>
      <c r="N60" s="149"/>
      <c r="O60" s="149"/>
      <c r="R60" s="48"/>
      <c r="S60" s="48"/>
      <c r="T60" s="48"/>
      <c r="U60" s="48"/>
    </row>
    <row r="61" spans="1:21" ht="17.100000000000001" customHeight="1" x14ac:dyDescent="0.25">
      <c r="A61" s="26" t="s">
        <v>76</v>
      </c>
      <c r="B61" s="3">
        <v>20</v>
      </c>
      <c r="C61" s="3"/>
      <c r="D61" s="81">
        <v>10</v>
      </c>
      <c r="E61" s="3" t="s">
        <v>9</v>
      </c>
      <c r="F61" s="3">
        <v>3</v>
      </c>
      <c r="G61" s="3"/>
      <c r="H61" s="3"/>
      <c r="I61" s="3"/>
      <c r="J61" s="3"/>
      <c r="K61" s="3"/>
      <c r="L61" s="52">
        <v>3</v>
      </c>
      <c r="M61" s="4" t="s">
        <v>57</v>
      </c>
      <c r="N61" s="4" t="s">
        <v>43</v>
      </c>
      <c r="O61" s="27" t="s">
        <v>64</v>
      </c>
      <c r="Q61" s="47"/>
      <c r="R61" s="47"/>
      <c r="S61" s="47"/>
      <c r="T61" s="47"/>
      <c r="U61" s="47"/>
    </row>
    <row r="62" spans="1:21" ht="17.100000000000001" customHeight="1" x14ac:dyDescent="0.25">
      <c r="A62" s="55" t="s">
        <v>115</v>
      </c>
      <c r="B62" s="3"/>
      <c r="C62" s="3"/>
      <c r="D62" s="81">
        <v>60</v>
      </c>
      <c r="E62" s="3" t="s">
        <v>37</v>
      </c>
      <c r="F62" s="3">
        <v>0</v>
      </c>
      <c r="G62" s="3"/>
      <c r="H62" s="3"/>
      <c r="I62" s="3"/>
      <c r="J62" s="3"/>
      <c r="K62" s="3"/>
      <c r="L62" s="52">
        <v>0</v>
      </c>
      <c r="M62" s="4" t="s">
        <v>57</v>
      </c>
      <c r="N62" s="4" t="s">
        <v>43</v>
      </c>
      <c r="O62" s="27" t="s">
        <v>64</v>
      </c>
    </row>
    <row r="63" spans="1:21" ht="17.100000000000001" customHeight="1" x14ac:dyDescent="0.25">
      <c r="A63" s="26" t="s">
        <v>77</v>
      </c>
      <c r="B63" s="3"/>
      <c r="C63" s="3"/>
      <c r="D63" s="81"/>
      <c r="E63" s="3"/>
      <c r="F63" s="3"/>
      <c r="G63" s="3">
        <v>20</v>
      </c>
      <c r="H63" s="3"/>
      <c r="I63" s="3">
        <v>10</v>
      </c>
      <c r="J63" s="3" t="s">
        <v>9</v>
      </c>
      <c r="K63" s="3">
        <v>3</v>
      </c>
      <c r="L63" s="52">
        <v>3</v>
      </c>
      <c r="M63" s="4" t="s">
        <v>57</v>
      </c>
      <c r="N63" s="4" t="s">
        <v>64</v>
      </c>
      <c r="O63" s="27" t="s">
        <v>48</v>
      </c>
    </row>
    <row r="64" spans="1:21" ht="17.100000000000001" customHeight="1" x14ac:dyDescent="0.25">
      <c r="A64" s="55" t="s">
        <v>116</v>
      </c>
      <c r="B64" s="3"/>
      <c r="C64" s="3"/>
      <c r="D64" s="81"/>
      <c r="E64" s="3"/>
      <c r="F64" s="3"/>
      <c r="G64" s="3"/>
      <c r="H64" s="3"/>
      <c r="I64" s="3">
        <v>60</v>
      </c>
      <c r="J64" s="3" t="s">
        <v>37</v>
      </c>
      <c r="K64" s="3">
        <v>0</v>
      </c>
      <c r="L64" s="52">
        <v>0</v>
      </c>
      <c r="M64" s="4" t="s">
        <v>57</v>
      </c>
      <c r="N64" s="4" t="s">
        <v>64</v>
      </c>
      <c r="O64" s="27" t="s">
        <v>48</v>
      </c>
    </row>
    <row r="65" spans="1:18" ht="17.100000000000001" customHeight="1" x14ac:dyDescent="0.25">
      <c r="A65" s="4" t="s">
        <v>138</v>
      </c>
      <c r="B65" s="3">
        <v>10</v>
      </c>
      <c r="C65" s="52">
        <v>10</v>
      </c>
      <c r="D65" s="82"/>
      <c r="E65" s="52" t="s">
        <v>9</v>
      </c>
      <c r="F65" s="52">
        <v>2</v>
      </c>
      <c r="G65" s="52"/>
      <c r="H65" s="52"/>
      <c r="I65" s="52"/>
      <c r="J65" s="52"/>
      <c r="K65" s="52"/>
      <c r="L65" s="52">
        <v>2</v>
      </c>
      <c r="M65" s="63" t="s">
        <v>135</v>
      </c>
      <c r="N65" s="63"/>
      <c r="O65" s="63"/>
      <c r="Q65" s="28"/>
    </row>
    <row r="66" spans="1:18" ht="17.100000000000001" customHeight="1" x14ac:dyDescent="0.25">
      <c r="A66" s="4" t="s">
        <v>62</v>
      </c>
      <c r="B66" s="3">
        <v>30</v>
      </c>
      <c r="C66" s="52">
        <v>20</v>
      </c>
      <c r="D66" s="82"/>
      <c r="E66" s="52" t="s">
        <v>9</v>
      </c>
      <c r="F66" s="52">
        <v>4</v>
      </c>
      <c r="G66" s="52"/>
      <c r="H66" s="52"/>
      <c r="I66" s="52"/>
      <c r="J66" s="52"/>
      <c r="K66" s="52"/>
      <c r="L66" s="52">
        <v>4</v>
      </c>
      <c r="M66" s="33" t="s">
        <v>32</v>
      </c>
      <c r="N66" s="33" t="s">
        <v>42</v>
      </c>
      <c r="O66" s="63" t="s">
        <v>78</v>
      </c>
    </row>
    <row r="67" spans="1:18" ht="17.100000000000001" customHeight="1" x14ac:dyDescent="0.25">
      <c r="A67" s="4" t="s">
        <v>63</v>
      </c>
      <c r="B67" s="3"/>
      <c r="C67" s="52"/>
      <c r="D67" s="82"/>
      <c r="E67" s="52"/>
      <c r="F67" s="52"/>
      <c r="G67" s="52">
        <v>50</v>
      </c>
      <c r="H67" s="52">
        <v>20</v>
      </c>
      <c r="I67" s="52"/>
      <c r="J67" s="52" t="s">
        <v>24</v>
      </c>
      <c r="K67" s="52">
        <v>6</v>
      </c>
      <c r="L67" s="52">
        <v>6</v>
      </c>
      <c r="M67" s="33" t="s">
        <v>62</v>
      </c>
      <c r="N67" s="60"/>
      <c r="O67" s="63"/>
    </row>
    <row r="68" spans="1:18" ht="17.100000000000001" customHeight="1" x14ac:dyDescent="0.25">
      <c r="A68" s="4" t="s">
        <v>75</v>
      </c>
      <c r="B68" s="3">
        <v>10</v>
      </c>
      <c r="C68" s="52"/>
      <c r="D68" s="82">
        <v>16</v>
      </c>
      <c r="E68" s="52" t="s">
        <v>11</v>
      </c>
      <c r="F68" s="52">
        <v>2</v>
      </c>
      <c r="G68" s="52">
        <v>10</v>
      </c>
      <c r="H68" s="52"/>
      <c r="I68" s="52">
        <v>16</v>
      </c>
      <c r="J68" s="52" t="s">
        <v>11</v>
      </c>
      <c r="K68" s="52">
        <v>2</v>
      </c>
      <c r="L68" s="52">
        <v>2</v>
      </c>
      <c r="M68" s="33" t="s">
        <v>64</v>
      </c>
      <c r="N68" s="33"/>
      <c r="O68" s="63"/>
    </row>
    <row r="69" spans="1:18" ht="17.100000000000001" customHeight="1" x14ac:dyDescent="0.25">
      <c r="A69" s="4" t="s">
        <v>137</v>
      </c>
      <c r="B69" s="3">
        <v>20</v>
      </c>
      <c r="C69" s="52"/>
      <c r="D69" s="82"/>
      <c r="E69" s="52" t="s">
        <v>9</v>
      </c>
      <c r="F69" s="52">
        <v>2</v>
      </c>
      <c r="G69" s="52"/>
      <c r="H69" s="52"/>
      <c r="I69" s="52"/>
      <c r="J69" s="52"/>
      <c r="K69" s="52"/>
      <c r="L69" s="52">
        <v>2</v>
      </c>
      <c r="M69" s="63" t="s">
        <v>59</v>
      </c>
      <c r="N69" s="33" t="s">
        <v>64</v>
      </c>
      <c r="O69" s="63"/>
    </row>
    <row r="70" spans="1:18" ht="17.100000000000001" customHeight="1" x14ac:dyDescent="0.25">
      <c r="A70" s="4" t="s">
        <v>158</v>
      </c>
      <c r="B70" s="3"/>
      <c r="C70" s="52"/>
      <c r="D70" s="83"/>
      <c r="E70" s="61"/>
      <c r="F70" s="61"/>
      <c r="G70" s="52"/>
      <c r="H70" s="52"/>
      <c r="I70" s="52">
        <v>20</v>
      </c>
      <c r="J70" s="52" t="s">
        <v>16</v>
      </c>
      <c r="K70" s="52">
        <v>1</v>
      </c>
      <c r="L70" s="52">
        <v>1</v>
      </c>
      <c r="M70" s="150" t="s">
        <v>133</v>
      </c>
      <c r="N70" s="150"/>
      <c r="O70" s="62"/>
    </row>
    <row r="71" spans="1:18" ht="18.75" customHeight="1" x14ac:dyDescent="0.25">
      <c r="A71" s="29" t="s">
        <v>145</v>
      </c>
      <c r="B71" s="3"/>
      <c r="C71" s="52"/>
      <c r="D71" s="82"/>
      <c r="E71" s="52"/>
      <c r="F71" s="52"/>
      <c r="G71" s="52"/>
      <c r="H71" s="52"/>
      <c r="I71" s="52"/>
      <c r="J71" s="52" t="s">
        <v>24</v>
      </c>
      <c r="K71" s="52">
        <v>0</v>
      </c>
      <c r="L71" s="52">
        <v>0</v>
      </c>
      <c r="M71" s="148" t="s">
        <v>139</v>
      </c>
      <c r="N71" s="148"/>
      <c r="O71" s="148"/>
    </row>
    <row r="72" spans="1:18" ht="17.100000000000001" customHeight="1" x14ac:dyDescent="0.25">
      <c r="A72" s="4" t="s">
        <v>65</v>
      </c>
      <c r="B72" s="3">
        <v>30</v>
      </c>
      <c r="C72" s="52">
        <v>40</v>
      </c>
      <c r="D72" s="82"/>
      <c r="E72" s="52" t="s">
        <v>16</v>
      </c>
      <c r="F72" s="52">
        <v>5</v>
      </c>
      <c r="G72" s="52"/>
      <c r="H72" s="52"/>
      <c r="I72" s="52"/>
      <c r="J72" s="52"/>
      <c r="K72" s="52"/>
      <c r="L72" s="52">
        <v>5</v>
      </c>
      <c r="M72" s="33" t="s">
        <v>84</v>
      </c>
      <c r="N72" s="33" t="s">
        <v>66</v>
      </c>
      <c r="O72" s="63"/>
    </row>
    <row r="73" spans="1:18" ht="17.100000000000001" customHeight="1" x14ac:dyDescent="0.25">
      <c r="A73" s="4" t="s">
        <v>67</v>
      </c>
      <c r="B73" s="3"/>
      <c r="C73" s="52"/>
      <c r="D73" s="82"/>
      <c r="E73" s="52"/>
      <c r="F73" s="52"/>
      <c r="G73" s="52">
        <v>30</v>
      </c>
      <c r="H73" s="52">
        <v>20</v>
      </c>
      <c r="I73" s="52">
        <v>15</v>
      </c>
      <c r="J73" s="52" t="s">
        <v>24</v>
      </c>
      <c r="K73" s="52">
        <v>5</v>
      </c>
      <c r="L73" s="52">
        <v>5</v>
      </c>
      <c r="M73" s="63" t="s">
        <v>68</v>
      </c>
      <c r="N73" s="33"/>
      <c r="O73" s="63"/>
    </row>
    <row r="74" spans="1:18" ht="17.100000000000001" customHeight="1" x14ac:dyDescent="0.25">
      <c r="A74" s="4" t="s">
        <v>69</v>
      </c>
      <c r="B74" s="3">
        <v>10</v>
      </c>
      <c r="C74" s="52"/>
      <c r="D74" s="82">
        <v>16</v>
      </c>
      <c r="E74" s="52" t="s">
        <v>11</v>
      </c>
      <c r="F74" s="52">
        <v>3</v>
      </c>
      <c r="G74" s="52">
        <v>10</v>
      </c>
      <c r="H74" s="52"/>
      <c r="I74" s="52">
        <v>16</v>
      </c>
      <c r="J74" s="52" t="s">
        <v>11</v>
      </c>
      <c r="K74" s="52">
        <v>3</v>
      </c>
      <c r="L74" s="52">
        <v>3</v>
      </c>
      <c r="M74" s="33" t="s">
        <v>64</v>
      </c>
      <c r="N74" s="60"/>
      <c r="O74" s="63"/>
    </row>
    <row r="75" spans="1:18" ht="24.75" customHeight="1" x14ac:dyDescent="0.25">
      <c r="A75" s="55" t="s">
        <v>150</v>
      </c>
      <c r="B75" s="3">
        <v>10</v>
      </c>
      <c r="C75" s="52"/>
      <c r="D75" s="82">
        <v>10</v>
      </c>
      <c r="E75" s="53" t="s">
        <v>141</v>
      </c>
      <c r="F75" s="52">
        <v>1</v>
      </c>
      <c r="G75" s="52"/>
      <c r="H75" s="33"/>
      <c r="I75" s="33"/>
      <c r="J75" s="33"/>
      <c r="K75" s="33"/>
      <c r="L75" s="52">
        <v>1</v>
      </c>
      <c r="M75" s="33" t="s">
        <v>64</v>
      </c>
      <c r="N75" s="62"/>
      <c r="O75" s="63"/>
    </row>
    <row r="76" spans="1:18" s="45" customFormat="1" ht="24.75" customHeight="1" x14ac:dyDescent="0.25">
      <c r="A76" s="63" t="s">
        <v>152</v>
      </c>
      <c r="B76" s="52">
        <v>20</v>
      </c>
      <c r="C76" s="52"/>
      <c r="D76" s="82">
        <v>30</v>
      </c>
      <c r="E76" s="53" t="s">
        <v>141</v>
      </c>
      <c r="F76" s="52">
        <v>3</v>
      </c>
      <c r="G76" s="52"/>
      <c r="H76" s="33"/>
      <c r="I76" s="33"/>
      <c r="J76" s="33"/>
      <c r="K76" s="33"/>
      <c r="L76" s="52"/>
      <c r="M76" s="33" t="s">
        <v>64</v>
      </c>
      <c r="N76" s="63"/>
      <c r="O76" s="63"/>
    </row>
    <row r="77" spans="1:18" ht="25.5" customHeight="1" x14ac:dyDescent="0.25">
      <c r="A77" s="55" t="s">
        <v>151</v>
      </c>
      <c r="B77" s="3"/>
      <c r="C77" s="52"/>
      <c r="D77" s="82"/>
      <c r="E77" s="52"/>
      <c r="F77" s="52"/>
      <c r="G77" s="52">
        <v>20</v>
      </c>
      <c r="H77" s="52"/>
      <c r="I77" s="52">
        <v>30</v>
      </c>
      <c r="J77" s="52" t="s">
        <v>11</v>
      </c>
      <c r="K77" s="52">
        <v>3</v>
      </c>
      <c r="L77" s="52">
        <v>3</v>
      </c>
      <c r="M77" s="33" t="s">
        <v>88</v>
      </c>
      <c r="N77" s="33"/>
      <c r="O77" s="63"/>
    </row>
    <row r="78" spans="1:18" s="45" customFormat="1" ht="25.5" customHeight="1" x14ac:dyDescent="0.25">
      <c r="A78" s="55" t="s">
        <v>153</v>
      </c>
      <c r="B78" s="3"/>
      <c r="C78" s="3"/>
      <c r="D78" s="81"/>
      <c r="E78" s="3"/>
      <c r="F78" s="3"/>
      <c r="G78" s="3">
        <v>10</v>
      </c>
      <c r="H78" s="3"/>
      <c r="I78" s="3">
        <v>10</v>
      </c>
      <c r="J78" s="3" t="s">
        <v>11</v>
      </c>
      <c r="K78" s="52">
        <v>1</v>
      </c>
      <c r="L78" s="52"/>
      <c r="M78" s="4" t="s">
        <v>88</v>
      </c>
      <c r="N78" s="4"/>
      <c r="O78" s="27"/>
    </row>
    <row r="79" spans="1:18" ht="21" customHeight="1" x14ac:dyDescent="0.25">
      <c r="A79" s="4" t="s">
        <v>72</v>
      </c>
      <c r="B79" s="30">
        <v>12</v>
      </c>
      <c r="C79" s="3"/>
      <c r="D79" s="81">
        <v>10</v>
      </c>
      <c r="E79" s="3" t="s">
        <v>16</v>
      </c>
      <c r="F79" s="3">
        <v>2</v>
      </c>
      <c r="G79" s="4"/>
      <c r="H79" s="4"/>
      <c r="I79" s="4"/>
      <c r="J79" s="4"/>
      <c r="K79" s="4"/>
      <c r="L79" s="52">
        <v>2</v>
      </c>
      <c r="M79" s="4" t="s">
        <v>52</v>
      </c>
      <c r="N79" s="4" t="s">
        <v>64</v>
      </c>
      <c r="O79" s="27"/>
      <c r="P79" s="146" t="s">
        <v>142</v>
      </c>
      <c r="Q79" s="147"/>
      <c r="R79" s="147"/>
    </row>
    <row r="80" spans="1:18" ht="17.100000000000001" customHeight="1" x14ac:dyDescent="0.25">
      <c r="A80" s="4" t="s">
        <v>73</v>
      </c>
      <c r="B80" s="3"/>
      <c r="C80" s="3"/>
      <c r="D80" s="81"/>
      <c r="E80" s="3"/>
      <c r="F80" s="3"/>
      <c r="G80" s="3">
        <v>10</v>
      </c>
      <c r="H80" s="3"/>
      <c r="I80" s="3"/>
      <c r="J80" s="3" t="s">
        <v>9</v>
      </c>
      <c r="K80" s="3">
        <v>3</v>
      </c>
      <c r="L80" s="52">
        <v>3</v>
      </c>
      <c r="M80" s="4" t="s">
        <v>74</v>
      </c>
      <c r="N80" s="4"/>
      <c r="O80" s="27"/>
      <c r="P80" s="146" t="s">
        <v>143</v>
      </c>
      <c r="Q80" s="147"/>
      <c r="R80" s="147"/>
    </row>
    <row r="81" spans="1:15" ht="17.100000000000001" customHeight="1" x14ac:dyDescent="0.25">
      <c r="A81" s="4" t="s">
        <v>81</v>
      </c>
      <c r="B81" s="3"/>
      <c r="C81" s="3"/>
      <c r="D81" s="81">
        <v>60</v>
      </c>
      <c r="E81" s="3" t="s">
        <v>37</v>
      </c>
      <c r="F81" s="3">
        <v>0</v>
      </c>
      <c r="G81" s="3"/>
      <c r="H81" s="3"/>
      <c r="I81" s="3"/>
      <c r="J81" s="3"/>
      <c r="K81" s="3"/>
      <c r="L81" s="52">
        <v>0</v>
      </c>
      <c r="M81" s="4" t="s">
        <v>52</v>
      </c>
      <c r="N81" s="4" t="s">
        <v>64</v>
      </c>
      <c r="O81" s="27"/>
    </row>
    <row r="82" spans="1:15" ht="17.100000000000001" customHeight="1" x14ac:dyDescent="0.25">
      <c r="A82" s="4" t="s">
        <v>79</v>
      </c>
      <c r="B82" s="3"/>
      <c r="C82" s="3"/>
      <c r="D82" s="81">
        <v>60</v>
      </c>
      <c r="E82" s="3" t="s">
        <v>37</v>
      </c>
      <c r="F82" s="3">
        <v>0</v>
      </c>
      <c r="G82" s="3"/>
      <c r="H82" s="3"/>
      <c r="I82" s="52"/>
      <c r="J82" s="52"/>
      <c r="K82" s="52"/>
      <c r="L82" s="52">
        <v>0</v>
      </c>
      <c r="M82" s="33" t="s">
        <v>52</v>
      </c>
      <c r="N82" s="33" t="s">
        <v>64</v>
      </c>
      <c r="O82" s="63"/>
    </row>
    <row r="83" spans="1:15" s="45" customFormat="1" ht="17.100000000000001" customHeight="1" x14ac:dyDescent="0.25">
      <c r="A83" s="4" t="s">
        <v>89</v>
      </c>
      <c r="B83" s="3">
        <v>10</v>
      </c>
      <c r="C83" s="3"/>
      <c r="D83" s="81">
        <v>20</v>
      </c>
      <c r="E83" s="3" t="s">
        <v>9</v>
      </c>
      <c r="F83" s="3">
        <v>2</v>
      </c>
      <c r="G83" s="4"/>
      <c r="H83" s="4"/>
      <c r="I83" s="33"/>
      <c r="J83" s="33"/>
      <c r="K83" s="33"/>
      <c r="L83" s="52">
        <v>2</v>
      </c>
      <c r="M83" s="33" t="s">
        <v>64</v>
      </c>
      <c r="N83" s="33" t="s">
        <v>66</v>
      </c>
      <c r="O83" s="63"/>
    </row>
    <row r="84" spans="1:15" s="45" customFormat="1" ht="17.100000000000001" customHeight="1" x14ac:dyDescent="0.25">
      <c r="A84" s="4" t="s">
        <v>90</v>
      </c>
      <c r="B84" s="3"/>
      <c r="C84" s="3"/>
      <c r="D84" s="81"/>
      <c r="E84" s="3"/>
      <c r="F84" s="3"/>
      <c r="G84" s="3">
        <v>5</v>
      </c>
      <c r="H84" s="3"/>
      <c r="I84" s="52">
        <v>20</v>
      </c>
      <c r="J84" s="52" t="s">
        <v>9</v>
      </c>
      <c r="K84" s="52">
        <v>3</v>
      </c>
      <c r="L84" s="52">
        <v>3</v>
      </c>
      <c r="M84" s="33" t="s">
        <v>89</v>
      </c>
      <c r="N84" s="33"/>
      <c r="O84" s="63"/>
    </row>
    <row r="85" spans="1:15" s="45" customFormat="1" ht="17.100000000000001" customHeight="1" x14ac:dyDescent="0.25">
      <c r="A85" s="4" t="s">
        <v>82</v>
      </c>
      <c r="B85" s="3"/>
      <c r="C85" s="3"/>
      <c r="D85" s="81"/>
      <c r="E85" s="3"/>
      <c r="F85" s="3"/>
      <c r="G85" s="3"/>
      <c r="H85" s="3"/>
      <c r="I85" s="52">
        <v>30</v>
      </c>
      <c r="J85" s="52" t="s">
        <v>37</v>
      </c>
      <c r="K85" s="52">
        <v>0</v>
      </c>
      <c r="L85" s="52">
        <v>0</v>
      </c>
      <c r="M85" s="33" t="s">
        <v>64</v>
      </c>
      <c r="N85" s="33" t="s">
        <v>66</v>
      </c>
      <c r="O85" s="63"/>
    </row>
    <row r="86" spans="1:15" ht="18" customHeight="1" x14ac:dyDescent="0.25">
      <c r="A86" s="63" t="s">
        <v>154</v>
      </c>
      <c r="B86" s="52">
        <v>15</v>
      </c>
      <c r="C86" s="52"/>
      <c r="D86" s="82">
        <v>10</v>
      </c>
      <c r="E86" s="52" t="s">
        <v>11</v>
      </c>
      <c r="F86" s="52">
        <v>2</v>
      </c>
      <c r="G86" s="52"/>
      <c r="H86" s="52"/>
      <c r="I86" s="52"/>
      <c r="J86" s="52"/>
      <c r="K86" s="52"/>
      <c r="L86" s="52"/>
      <c r="M86" s="33" t="s">
        <v>64</v>
      </c>
      <c r="N86" s="33"/>
      <c r="O86" s="63"/>
    </row>
    <row r="87" spans="1:15" ht="18" customHeight="1" x14ac:dyDescent="0.25">
      <c r="A87" s="55" t="s">
        <v>155</v>
      </c>
      <c r="B87" s="3"/>
      <c r="C87" s="3"/>
      <c r="D87" s="81"/>
      <c r="E87" s="3"/>
      <c r="F87" s="3"/>
      <c r="G87" s="3">
        <v>15</v>
      </c>
      <c r="H87" s="3"/>
      <c r="I87" s="52">
        <v>10</v>
      </c>
      <c r="J87" s="52" t="s">
        <v>11</v>
      </c>
      <c r="K87" s="52">
        <v>2</v>
      </c>
      <c r="L87" s="52">
        <v>2</v>
      </c>
      <c r="M87" s="33" t="s">
        <v>64</v>
      </c>
      <c r="N87" s="33"/>
      <c r="O87" s="63"/>
    </row>
    <row r="88" spans="1:15" ht="17.100000000000001" customHeight="1" x14ac:dyDescent="0.25">
      <c r="A88" s="4" t="s">
        <v>91</v>
      </c>
      <c r="B88" s="3">
        <v>15</v>
      </c>
      <c r="C88" s="3"/>
      <c r="D88" s="81">
        <v>10</v>
      </c>
      <c r="E88" s="3" t="s">
        <v>11</v>
      </c>
      <c r="F88" s="3">
        <v>3</v>
      </c>
      <c r="G88" s="3">
        <v>15</v>
      </c>
      <c r="H88" s="3"/>
      <c r="I88" s="52">
        <v>10</v>
      </c>
      <c r="J88" s="52" t="s">
        <v>11</v>
      </c>
      <c r="K88" s="52">
        <v>3</v>
      </c>
      <c r="L88" s="52">
        <v>3</v>
      </c>
      <c r="M88" s="33" t="s">
        <v>57</v>
      </c>
      <c r="N88" s="33" t="s">
        <v>43</v>
      </c>
      <c r="O88" s="63"/>
    </row>
    <row r="89" spans="1:15" ht="17.100000000000001" customHeight="1" x14ac:dyDescent="0.25">
      <c r="A89" s="4" t="s">
        <v>70</v>
      </c>
      <c r="B89" s="3">
        <v>10</v>
      </c>
      <c r="C89" s="3"/>
      <c r="D89" s="81">
        <v>16</v>
      </c>
      <c r="E89" s="3" t="s">
        <v>11</v>
      </c>
      <c r="F89" s="3">
        <v>3</v>
      </c>
      <c r="G89" s="3">
        <v>10</v>
      </c>
      <c r="H89" s="3"/>
      <c r="I89" s="52">
        <v>16</v>
      </c>
      <c r="J89" s="52" t="s">
        <v>11</v>
      </c>
      <c r="K89" s="52">
        <v>3</v>
      </c>
      <c r="L89" s="52">
        <v>3</v>
      </c>
      <c r="M89" s="33" t="s">
        <v>64</v>
      </c>
      <c r="N89" s="33"/>
      <c r="O89" s="63"/>
    </row>
    <row r="90" spans="1:15" ht="17.100000000000001" customHeight="1" x14ac:dyDescent="0.25">
      <c r="A90" s="31" t="s">
        <v>92</v>
      </c>
      <c r="B90" s="32"/>
      <c r="C90" s="32"/>
      <c r="D90" s="84"/>
      <c r="E90" s="32"/>
      <c r="F90" s="25"/>
      <c r="G90" s="32"/>
      <c r="H90" s="32"/>
      <c r="I90" s="52">
        <v>30</v>
      </c>
      <c r="J90" s="52" t="s">
        <v>37</v>
      </c>
      <c r="K90" s="52">
        <v>0</v>
      </c>
      <c r="L90" s="52">
        <v>0</v>
      </c>
      <c r="M90" s="33"/>
      <c r="N90" s="33"/>
      <c r="O90" s="63"/>
    </row>
    <row r="91" spans="1:15" ht="17.100000000000001" customHeight="1" x14ac:dyDescent="0.25">
      <c r="A91" s="31" t="s">
        <v>93</v>
      </c>
      <c r="B91" s="32"/>
      <c r="C91" s="32"/>
      <c r="D91" s="84"/>
      <c r="E91" s="32"/>
      <c r="F91" s="32"/>
      <c r="G91" s="32"/>
      <c r="H91" s="32"/>
      <c r="I91" s="52">
        <v>60</v>
      </c>
      <c r="J91" s="52" t="s">
        <v>37</v>
      </c>
      <c r="K91" s="52">
        <v>0</v>
      </c>
      <c r="L91" s="52">
        <v>0</v>
      </c>
      <c r="M91" s="33"/>
      <c r="N91" s="33"/>
      <c r="O91" s="63"/>
    </row>
    <row r="92" spans="1:15" ht="16.5" customHeight="1" x14ac:dyDescent="0.25">
      <c r="A92" s="24" t="s">
        <v>18</v>
      </c>
      <c r="B92" s="25"/>
      <c r="C92" s="25"/>
      <c r="D92" s="80"/>
      <c r="E92" s="25"/>
      <c r="F92" s="25">
        <f>SUM(F61:F91)</f>
        <v>37</v>
      </c>
      <c r="G92" s="25"/>
      <c r="H92" s="25"/>
      <c r="I92" s="64"/>
      <c r="J92" s="64"/>
      <c r="K92" s="65">
        <f>SUM(K61:K91)</f>
        <v>38</v>
      </c>
      <c r="L92" s="64">
        <f>SUM(L61:L91)</f>
        <v>58</v>
      </c>
      <c r="M92" s="34"/>
      <c r="N92" s="34"/>
      <c r="O92" s="62"/>
    </row>
    <row r="93" spans="1:15" ht="34.5" customHeight="1" x14ac:dyDescent="0.25">
      <c r="A93" s="151" t="s">
        <v>213</v>
      </c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</row>
    <row r="94" spans="1:15" ht="17.25" customHeight="1" x14ac:dyDescent="0.25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</row>
    <row r="95" spans="1:15" x14ac:dyDescent="0.25">
      <c r="A95" s="140" t="s">
        <v>19</v>
      </c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</row>
    <row r="96" spans="1:15" x14ac:dyDescent="0.25">
      <c r="A96" s="144" t="s">
        <v>94</v>
      </c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</row>
    <row r="97" spans="1:19" x14ac:dyDescent="0.25">
      <c r="A97" s="141" t="s">
        <v>20</v>
      </c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</row>
    <row r="98" spans="1:19" x14ac:dyDescent="0.25">
      <c r="A98" s="136" t="s">
        <v>0</v>
      </c>
      <c r="B98" s="57"/>
      <c r="C98" s="57"/>
      <c r="D98" s="85" t="s">
        <v>1</v>
      </c>
      <c r="E98" s="58"/>
      <c r="F98" s="58"/>
      <c r="G98" s="58"/>
      <c r="H98" s="58"/>
      <c r="I98" s="58" t="s">
        <v>2</v>
      </c>
      <c r="J98" s="58"/>
      <c r="K98" s="58"/>
      <c r="L98" s="137" t="s">
        <v>83</v>
      </c>
      <c r="M98" s="136" t="s">
        <v>35</v>
      </c>
      <c r="N98" s="136"/>
      <c r="O98" s="136"/>
    </row>
    <row r="99" spans="1:19" x14ac:dyDescent="0.25">
      <c r="A99" s="136"/>
      <c r="B99" s="57" t="s">
        <v>3</v>
      </c>
      <c r="C99" s="57" t="s">
        <v>4</v>
      </c>
      <c r="D99" s="85" t="s">
        <v>5</v>
      </c>
      <c r="E99" s="58" t="s">
        <v>6</v>
      </c>
      <c r="F99" s="58" t="s">
        <v>86</v>
      </c>
      <c r="G99" s="58" t="s">
        <v>3</v>
      </c>
      <c r="H99" s="58" t="s">
        <v>4</v>
      </c>
      <c r="I99" s="58" t="s">
        <v>5</v>
      </c>
      <c r="J99" s="58" t="s">
        <v>7</v>
      </c>
      <c r="K99" s="58" t="s">
        <v>86</v>
      </c>
      <c r="L99" s="137"/>
      <c r="M99" s="136"/>
      <c r="N99" s="136"/>
      <c r="O99" s="136"/>
    </row>
    <row r="100" spans="1:19" x14ac:dyDescent="0.25">
      <c r="A100" s="1" t="s">
        <v>110</v>
      </c>
      <c r="B100" s="2"/>
      <c r="C100" s="2">
        <v>10</v>
      </c>
      <c r="D100" s="75"/>
      <c r="E100" s="50" t="s">
        <v>16</v>
      </c>
      <c r="F100" s="50">
        <v>1</v>
      </c>
      <c r="G100" s="50"/>
      <c r="H100" s="50"/>
      <c r="I100" s="50"/>
      <c r="J100" s="50"/>
      <c r="K100" s="50"/>
      <c r="L100" s="50">
        <v>1</v>
      </c>
      <c r="M100" s="1" t="s">
        <v>96</v>
      </c>
      <c r="N100" s="1" t="s">
        <v>57</v>
      </c>
      <c r="O100" s="7"/>
    </row>
    <row r="101" spans="1:19" s="45" customFormat="1" ht="15" x14ac:dyDescent="0.25">
      <c r="A101" s="31" t="s">
        <v>156</v>
      </c>
      <c r="B101" s="2">
        <v>10</v>
      </c>
      <c r="C101" s="2"/>
      <c r="D101" s="75">
        <v>20</v>
      </c>
      <c r="E101" s="50" t="s">
        <v>9</v>
      </c>
      <c r="F101" s="50">
        <v>2</v>
      </c>
      <c r="G101" s="50"/>
      <c r="H101" s="50"/>
      <c r="I101" s="50"/>
      <c r="J101" s="50"/>
      <c r="K101" s="50"/>
      <c r="L101" s="50">
        <v>2</v>
      </c>
      <c r="M101" s="1" t="s">
        <v>96</v>
      </c>
      <c r="N101" s="1"/>
      <c r="O101" s="7"/>
    </row>
    <row r="102" spans="1:19" s="45" customFormat="1" ht="15" x14ac:dyDescent="0.25">
      <c r="A102" s="31" t="s">
        <v>157</v>
      </c>
      <c r="B102" s="2"/>
      <c r="C102" s="2"/>
      <c r="D102" s="75"/>
      <c r="E102" s="50"/>
      <c r="F102" s="50"/>
      <c r="G102" s="50">
        <v>10</v>
      </c>
      <c r="H102" s="50"/>
      <c r="I102" s="50">
        <v>20</v>
      </c>
      <c r="J102" s="50" t="s">
        <v>9</v>
      </c>
      <c r="K102" s="50">
        <v>2</v>
      </c>
      <c r="L102" s="50"/>
      <c r="M102" s="1" t="s">
        <v>96</v>
      </c>
      <c r="N102" s="1"/>
      <c r="O102" s="7"/>
    </row>
    <row r="103" spans="1:19" ht="25.5" x14ac:dyDescent="0.25">
      <c r="A103" s="7" t="s">
        <v>111</v>
      </c>
      <c r="B103" s="2">
        <v>20</v>
      </c>
      <c r="C103" s="2">
        <v>0</v>
      </c>
      <c r="D103" s="75">
        <v>10</v>
      </c>
      <c r="E103" s="50" t="s">
        <v>9</v>
      </c>
      <c r="F103" s="66">
        <v>4</v>
      </c>
      <c r="G103" s="50"/>
      <c r="H103" s="50"/>
      <c r="I103" s="50"/>
      <c r="J103" s="50"/>
      <c r="K103" s="50"/>
      <c r="L103" s="66">
        <v>4</v>
      </c>
      <c r="M103" s="1" t="s">
        <v>112</v>
      </c>
      <c r="N103" s="1" t="s">
        <v>48</v>
      </c>
      <c r="O103" s="7"/>
      <c r="S103" s="35"/>
    </row>
    <row r="104" spans="1:19" x14ac:dyDescent="0.25">
      <c r="A104" s="15" t="s">
        <v>113</v>
      </c>
      <c r="B104" s="14"/>
      <c r="C104" s="14"/>
      <c r="D104" s="75">
        <v>60</v>
      </c>
      <c r="E104" s="50" t="s">
        <v>37</v>
      </c>
      <c r="F104" s="50">
        <v>0</v>
      </c>
      <c r="G104" s="50"/>
      <c r="H104" s="50"/>
      <c r="I104" s="50"/>
      <c r="J104" s="50"/>
      <c r="K104" s="50"/>
      <c r="L104" s="50">
        <v>0</v>
      </c>
      <c r="M104" s="1" t="s">
        <v>112</v>
      </c>
      <c r="N104" s="1" t="s">
        <v>48</v>
      </c>
      <c r="O104" s="7"/>
    </row>
    <row r="105" spans="1:19" ht="25.5" x14ac:dyDescent="0.25">
      <c r="A105" s="7" t="s">
        <v>117</v>
      </c>
      <c r="B105" s="2"/>
      <c r="C105" s="2"/>
      <c r="D105" s="75"/>
      <c r="E105" s="50"/>
      <c r="F105" s="50"/>
      <c r="G105" s="50">
        <v>15</v>
      </c>
      <c r="H105" s="50"/>
      <c r="I105" s="50">
        <v>10</v>
      </c>
      <c r="J105" s="50" t="s">
        <v>9</v>
      </c>
      <c r="K105" s="50">
        <v>3</v>
      </c>
      <c r="L105" s="50">
        <v>3</v>
      </c>
      <c r="M105" s="1" t="s">
        <v>112</v>
      </c>
      <c r="N105" s="1" t="s">
        <v>48</v>
      </c>
      <c r="O105" s="7"/>
    </row>
    <row r="106" spans="1:19" x14ac:dyDescent="0.25">
      <c r="A106" s="15" t="s">
        <v>114</v>
      </c>
      <c r="B106" s="2"/>
      <c r="C106" s="2"/>
      <c r="D106" s="75"/>
      <c r="E106" s="50"/>
      <c r="F106" s="50"/>
      <c r="G106" s="50"/>
      <c r="H106" s="50"/>
      <c r="I106" s="50">
        <v>60</v>
      </c>
      <c r="J106" s="50" t="s">
        <v>37</v>
      </c>
      <c r="K106" s="50">
        <v>0</v>
      </c>
      <c r="L106" s="50">
        <v>0</v>
      </c>
      <c r="M106" s="1" t="s">
        <v>112</v>
      </c>
      <c r="N106" s="1" t="s">
        <v>48</v>
      </c>
      <c r="O106" s="7"/>
    </row>
    <row r="107" spans="1:19" x14ac:dyDescent="0.25">
      <c r="A107" s="1" t="s">
        <v>95</v>
      </c>
      <c r="B107" s="2">
        <v>15</v>
      </c>
      <c r="C107" s="2">
        <v>10</v>
      </c>
      <c r="D107" s="75">
        <v>20</v>
      </c>
      <c r="E107" s="50" t="s">
        <v>11</v>
      </c>
      <c r="F107" s="50">
        <v>4</v>
      </c>
      <c r="G107" s="50">
        <v>15</v>
      </c>
      <c r="H107" s="50">
        <v>10</v>
      </c>
      <c r="I107" s="50">
        <v>20</v>
      </c>
      <c r="J107" s="50" t="s">
        <v>11</v>
      </c>
      <c r="K107" s="50">
        <v>4</v>
      </c>
      <c r="L107" s="50">
        <v>4</v>
      </c>
      <c r="M107" s="1" t="s">
        <v>64</v>
      </c>
      <c r="N107" s="1" t="s">
        <v>96</v>
      </c>
      <c r="O107" s="7"/>
    </row>
    <row r="108" spans="1:19" x14ac:dyDescent="0.25">
      <c r="A108" s="1" t="s">
        <v>118</v>
      </c>
      <c r="B108" s="2">
        <v>10</v>
      </c>
      <c r="C108" s="2"/>
      <c r="D108" s="75" t="s">
        <v>134</v>
      </c>
      <c r="E108" s="50" t="s">
        <v>11</v>
      </c>
      <c r="F108" s="50">
        <v>3</v>
      </c>
      <c r="G108" s="50">
        <v>10</v>
      </c>
      <c r="H108" s="50"/>
      <c r="I108" s="67" t="s">
        <v>134</v>
      </c>
      <c r="J108" s="50" t="s">
        <v>11</v>
      </c>
      <c r="K108" s="50">
        <v>3</v>
      </c>
      <c r="L108" s="50">
        <v>3</v>
      </c>
      <c r="M108" s="1" t="s">
        <v>64</v>
      </c>
      <c r="N108" s="1" t="s">
        <v>48</v>
      </c>
      <c r="O108" s="7"/>
    </row>
    <row r="109" spans="1:19" x14ac:dyDescent="0.25">
      <c r="A109" s="97" t="s">
        <v>99</v>
      </c>
      <c r="B109" s="2">
        <v>20</v>
      </c>
      <c r="C109" s="2"/>
      <c r="D109" s="75">
        <v>10</v>
      </c>
      <c r="E109" s="50" t="s">
        <v>16</v>
      </c>
      <c r="F109" s="50">
        <v>4</v>
      </c>
      <c r="G109" s="50"/>
      <c r="H109" s="50"/>
      <c r="I109" s="50"/>
      <c r="J109" s="50"/>
      <c r="K109" s="50"/>
      <c r="L109" s="50">
        <v>4</v>
      </c>
      <c r="M109" s="1" t="s">
        <v>64</v>
      </c>
      <c r="N109" s="1" t="s">
        <v>96</v>
      </c>
      <c r="O109" s="7"/>
    </row>
    <row r="110" spans="1:19" x14ac:dyDescent="0.25">
      <c r="A110" s="97" t="s">
        <v>100</v>
      </c>
      <c r="B110" s="2"/>
      <c r="C110" s="2"/>
      <c r="D110" s="75"/>
      <c r="E110" s="50"/>
      <c r="F110" s="50"/>
      <c r="G110" s="50">
        <v>15</v>
      </c>
      <c r="H110" s="50"/>
      <c r="I110" s="50">
        <v>10</v>
      </c>
      <c r="J110" s="50" t="s">
        <v>9</v>
      </c>
      <c r="K110" s="50">
        <v>3</v>
      </c>
      <c r="L110" s="50">
        <v>3</v>
      </c>
      <c r="M110" s="1" t="s">
        <v>101</v>
      </c>
      <c r="N110" s="1"/>
      <c r="O110" s="7"/>
    </row>
    <row r="111" spans="1:19" x14ac:dyDescent="0.25">
      <c r="A111" s="97" t="s">
        <v>119</v>
      </c>
      <c r="B111" s="2"/>
      <c r="C111" s="2"/>
      <c r="D111" s="75">
        <v>60</v>
      </c>
      <c r="E111" s="50" t="s">
        <v>37</v>
      </c>
      <c r="F111" s="50">
        <v>0</v>
      </c>
      <c r="G111" s="50"/>
      <c r="H111" s="50"/>
      <c r="I111" s="50"/>
      <c r="J111" s="50"/>
      <c r="K111" s="50"/>
      <c r="L111" s="50">
        <v>0</v>
      </c>
      <c r="M111" s="1" t="s">
        <v>64</v>
      </c>
      <c r="N111" s="1" t="s">
        <v>96</v>
      </c>
      <c r="O111" s="7"/>
    </row>
    <row r="112" spans="1:19" x14ac:dyDescent="0.25">
      <c r="A112" s="97" t="s">
        <v>106</v>
      </c>
      <c r="B112" s="2">
        <v>10</v>
      </c>
      <c r="C112" s="2"/>
      <c r="D112" s="75">
        <v>10</v>
      </c>
      <c r="E112" s="50" t="s">
        <v>16</v>
      </c>
      <c r="F112" s="50">
        <v>2</v>
      </c>
      <c r="G112" s="50"/>
      <c r="H112" s="50"/>
      <c r="I112" s="50"/>
      <c r="J112" s="50"/>
      <c r="K112" s="50"/>
      <c r="L112" s="50">
        <v>2</v>
      </c>
      <c r="M112" s="1" t="s">
        <v>64</v>
      </c>
      <c r="N112" s="1" t="s">
        <v>80</v>
      </c>
      <c r="O112" s="7"/>
    </row>
    <row r="113" spans="1:18" x14ac:dyDescent="0.25">
      <c r="A113" s="97" t="s">
        <v>107</v>
      </c>
      <c r="B113" s="2"/>
      <c r="C113" s="2"/>
      <c r="D113" s="75"/>
      <c r="E113" s="50"/>
      <c r="F113" s="50"/>
      <c r="G113" s="50">
        <v>10</v>
      </c>
      <c r="H113" s="50"/>
      <c r="I113" s="50">
        <v>10</v>
      </c>
      <c r="J113" s="50" t="s">
        <v>11</v>
      </c>
      <c r="K113" s="50">
        <v>2</v>
      </c>
      <c r="L113" s="50">
        <v>2</v>
      </c>
      <c r="M113" s="1" t="s">
        <v>106</v>
      </c>
      <c r="N113" s="1"/>
      <c r="O113" s="7"/>
    </row>
    <row r="114" spans="1:18" x14ac:dyDescent="0.2">
      <c r="A114" s="97" t="s">
        <v>108</v>
      </c>
      <c r="B114" s="58">
        <v>15</v>
      </c>
      <c r="C114" s="58"/>
      <c r="D114" s="85">
        <v>20</v>
      </c>
      <c r="E114" s="58" t="s">
        <v>9</v>
      </c>
      <c r="F114" s="58">
        <v>2</v>
      </c>
      <c r="G114" s="69"/>
      <c r="H114" s="58"/>
      <c r="I114" s="69"/>
      <c r="J114" s="69"/>
      <c r="K114" s="69"/>
      <c r="L114" s="50">
        <v>2</v>
      </c>
      <c r="M114" s="1" t="s">
        <v>84</v>
      </c>
      <c r="N114" s="36" t="s">
        <v>64</v>
      </c>
      <c r="O114" s="7" t="s">
        <v>96</v>
      </c>
    </row>
    <row r="115" spans="1:18" x14ac:dyDescent="0.25">
      <c r="A115" s="97" t="s">
        <v>109</v>
      </c>
      <c r="B115" s="2"/>
      <c r="C115" s="2"/>
      <c r="D115" s="72"/>
      <c r="E115" s="2"/>
      <c r="F115" s="2"/>
      <c r="G115" s="2">
        <v>20</v>
      </c>
      <c r="H115" s="2">
        <v>7</v>
      </c>
      <c r="I115" s="2"/>
      <c r="J115" s="2" t="s">
        <v>9</v>
      </c>
      <c r="K115" s="2">
        <v>2</v>
      </c>
      <c r="L115" s="2">
        <v>2</v>
      </c>
      <c r="M115" s="1" t="s">
        <v>53</v>
      </c>
      <c r="N115" s="1" t="s">
        <v>71</v>
      </c>
      <c r="O115" s="7"/>
    </row>
    <row r="116" spans="1:18" x14ac:dyDescent="0.25">
      <c r="A116" s="96" t="s">
        <v>144</v>
      </c>
      <c r="B116" s="3"/>
      <c r="C116" s="3"/>
      <c r="D116" s="81"/>
      <c r="E116" s="3" t="s">
        <v>24</v>
      </c>
      <c r="F116" s="3">
        <v>0</v>
      </c>
      <c r="G116" s="3">
        <v>0</v>
      </c>
      <c r="H116" s="3"/>
      <c r="I116" s="3"/>
      <c r="J116" s="3"/>
      <c r="K116" s="3"/>
      <c r="L116" s="3">
        <v>0</v>
      </c>
      <c r="M116" s="138" t="s">
        <v>139</v>
      </c>
      <c r="N116" s="138"/>
      <c r="O116" s="138"/>
    </row>
    <row r="117" spans="1:18" x14ac:dyDescent="0.25">
      <c r="A117" s="97" t="s">
        <v>102</v>
      </c>
      <c r="B117" s="2">
        <v>15</v>
      </c>
      <c r="C117" s="2"/>
      <c r="D117" s="72">
        <v>10</v>
      </c>
      <c r="E117" s="2" t="s">
        <v>16</v>
      </c>
      <c r="F117" s="2">
        <v>4</v>
      </c>
      <c r="G117" s="2"/>
      <c r="H117" s="2"/>
      <c r="I117" s="2"/>
      <c r="J117" s="2"/>
      <c r="K117" s="2"/>
      <c r="L117" s="2">
        <v>4</v>
      </c>
      <c r="M117" s="1" t="s">
        <v>120</v>
      </c>
      <c r="N117" s="1" t="s">
        <v>26</v>
      </c>
      <c r="O117" s="7"/>
    </row>
    <row r="118" spans="1:18" x14ac:dyDescent="0.25">
      <c r="A118" s="97" t="s">
        <v>103</v>
      </c>
      <c r="B118" s="2"/>
      <c r="C118" s="2"/>
      <c r="D118" s="72"/>
      <c r="E118" s="2"/>
      <c r="F118" s="2"/>
      <c r="G118" s="2">
        <v>10</v>
      </c>
      <c r="H118" s="2"/>
      <c r="I118" s="57">
        <v>10</v>
      </c>
      <c r="J118" s="2" t="s">
        <v>9</v>
      </c>
      <c r="K118" s="2">
        <v>2</v>
      </c>
      <c r="L118" s="2">
        <v>2</v>
      </c>
      <c r="M118" s="1" t="s">
        <v>102</v>
      </c>
      <c r="N118" s="1"/>
      <c r="O118" s="7"/>
    </row>
    <row r="119" spans="1:18" x14ac:dyDescent="0.25">
      <c r="A119" s="97" t="s">
        <v>121</v>
      </c>
      <c r="B119" s="2"/>
      <c r="C119" s="2"/>
      <c r="D119" s="72"/>
      <c r="E119" s="2"/>
      <c r="F119" s="2"/>
      <c r="G119" s="2"/>
      <c r="H119" s="2"/>
      <c r="I119" s="2">
        <v>30</v>
      </c>
      <c r="J119" s="2" t="s">
        <v>37</v>
      </c>
      <c r="K119" s="2">
        <v>0</v>
      </c>
      <c r="L119" s="2">
        <v>0</v>
      </c>
      <c r="M119" s="1" t="s">
        <v>120</v>
      </c>
      <c r="N119" s="1" t="s">
        <v>26</v>
      </c>
      <c r="O119" s="7"/>
    </row>
    <row r="120" spans="1:18" x14ac:dyDescent="0.25">
      <c r="A120" s="97" t="s">
        <v>146</v>
      </c>
      <c r="B120" s="2">
        <v>20</v>
      </c>
      <c r="C120" s="2"/>
      <c r="D120" s="72">
        <v>20</v>
      </c>
      <c r="E120" s="2" t="s">
        <v>9</v>
      </c>
      <c r="F120" s="2">
        <v>3</v>
      </c>
      <c r="G120" s="2">
        <v>20</v>
      </c>
      <c r="H120" s="2"/>
      <c r="I120" s="2">
        <v>20</v>
      </c>
      <c r="J120" s="2" t="s">
        <v>9</v>
      </c>
      <c r="K120" s="2">
        <v>3</v>
      </c>
      <c r="L120" s="2">
        <v>3</v>
      </c>
      <c r="M120" s="1" t="s">
        <v>64</v>
      </c>
      <c r="N120" s="1" t="s">
        <v>97</v>
      </c>
      <c r="O120" s="7" t="s">
        <v>96</v>
      </c>
    </row>
    <row r="121" spans="1:18" x14ac:dyDescent="0.25">
      <c r="A121" s="97" t="s">
        <v>104</v>
      </c>
      <c r="B121" s="2">
        <v>20</v>
      </c>
      <c r="C121" s="2"/>
      <c r="D121" s="72">
        <v>20</v>
      </c>
      <c r="E121" s="2" t="s">
        <v>122</v>
      </c>
      <c r="F121" s="2">
        <v>4</v>
      </c>
      <c r="G121" s="2"/>
      <c r="H121" s="2"/>
      <c r="I121" s="2"/>
      <c r="J121" s="2"/>
      <c r="K121" s="2"/>
      <c r="L121" s="2">
        <v>4</v>
      </c>
      <c r="M121" s="1" t="s">
        <v>161</v>
      </c>
      <c r="N121" s="1" t="s">
        <v>26</v>
      </c>
      <c r="O121" s="7"/>
    </row>
    <row r="122" spans="1:18" x14ac:dyDescent="0.25">
      <c r="A122" s="97" t="s">
        <v>105</v>
      </c>
      <c r="B122" s="2"/>
      <c r="C122" s="2"/>
      <c r="D122" s="72"/>
      <c r="E122" s="2"/>
      <c r="F122" s="2"/>
      <c r="G122" s="2">
        <v>10</v>
      </c>
      <c r="H122" s="2"/>
      <c r="I122" s="2">
        <v>20</v>
      </c>
      <c r="J122" s="2" t="s">
        <v>9</v>
      </c>
      <c r="K122" s="2">
        <v>2</v>
      </c>
      <c r="L122" s="2">
        <v>2</v>
      </c>
      <c r="M122" s="1" t="s">
        <v>104</v>
      </c>
      <c r="N122" s="1"/>
      <c r="O122" s="7"/>
    </row>
    <row r="123" spans="1:18" x14ac:dyDescent="0.25">
      <c r="A123" s="97" t="s">
        <v>98</v>
      </c>
      <c r="B123" s="2">
        <v>10</v>
      </c>
      <c r="C123" s="2"/>
      <c r="D123" s="72">
        <v>20</v>
      </c>
      <c r="E123" s="2" t="s">
        <v>11</v>
      </c>
      <c r="F123" s="2">
        <v>3</v>
      </c>
      <c r="G123" s="2">
        <v>10</v>
      </c>
      <c r="H123" s="2"/>
      <c r="I123" s="2">
        <v>20</v>
      </c>
      <c r="J123" s="2" t="s">
        <v>11</v>
      </c>
      <c r="K123" s="2">
        <v>3</v>
      </c>
      <c r="L123" s="2">
        <v>3</v>
      </c>
      <c r="M123" s="1" t="s">
        <v>64</v>
      </c>
      <c r="N123" s="1" t="s">
        <v>97</v>
      </c>
      <c r="O123" s="7"/>
    </row>
    <row r="124" spans="1:18" x14ac:dyDescent="0.25">
      <c r="A124" s="6" t="s">
        <v>18</v>
      </c>
      <c r="B124" s="57"/>
      <c r="C124" s="57"/>
      <c r="D124" s="71"/>
      <c r="E124" s="57"/>
      <c r="F124" s="54">
        <f>SUM(F100:F123)</f>
        <v>36</v>
      </c>
      <c r="G124" s="57"/>
      <c r="H124" s="57"/>
      <c r="I124" s="57"/>
      <c r="J124" s="57"/>
      <c r="K124" s="57">
        <f>SUM(K100:K123)</f>
        <v>29</v>
      </c>
      <c r="L124" s="58">
        <f>SUM(L100:L123)</f>
        <v>50</v>
      </c>
      <c r="M124" s="1"/>
      <c r="N124" s="1"/>
      <c r="O124" s="7"/>
      <c r="R124" s="46"/>
    </row>
    <row r="125" spans="1:18" ht="9.75" customHeight="1" x14ac:dyDescent="0.25">
      <c r="L125" s="56"/>
    </row>
    <row r="126" spans="1:18" ht="23.25" customHeight="1" x14ac:dyDescent="0.25">
      <c r="A126" s="151" t="s">
        <v>211</v>
      </c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</row>
    <row r="127" spans="1:18" x14ac:dyDescent="0.25">
      <c r="A127" s="139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</row>
    <row r="128" spans="1:18" x14ac:dyDescent="0.25">
      <c r="L128" s="56"/>
    </row>
    <row r="129" spans="1:15" x14ac:dyDescent="0.25">
      <c r="A129" s="140" t="s">
        <v>19</v>
      </c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</row>
    <row r="130" spans="1:15" ht="15" customHeight="1" x14ac:dyDescent="0.25">
      <c r="A130" s="140" t="s">
        <v>124</v>
      </c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</row>
    <row r="131" spans="1:15" ht="14.25" customHeight="1" x14ac:dyDescent="0.25">
      <c r="A131" s="135" t="s">
        <v>20</v>
      </c>
      <c r="B131" s="135"/>
      <c r="C131" s="135"/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  <c r="O131" s="135"/>
    </row>
    <row r="132" spans="1:15" x14ac:dyDescent="0.25">
      <c r="A132" s="136" t="s">
        <v>0</v>
      </c>
      <c r="B132" s="143" t="s">
        <v>131</v>
      </c>
      <c r="C132" s="143"/>
      <c r="D132" s="143"/>
      <c r="E132" s="143"/>
      <c r="F132" s="143"/>
      <c r="G132" s="136" t="s">
        <v>83</v>
      </c>
      <c r="H132" s="136" t="s">
        <v>35</v>
      </c>
      <c r="I132" s="136"/>
      <c r="J132" s="136"/>
      <c r="K132" s="136"/>
      <c r="L132" s="136"/>
      <c r="M132" s="153"/>
      <c r="N132" s="153"/>
      <c r="O132" s="153"/>
    </row>
    <row r="133" spans="1:15" ht="15.75" customHeight="1" x14ac:dyDescent="0.25">
      <c r="A133" s="136"/>
      <c r="B133" s="57" t="s">
        <v>3</v>
      </c>
      <c r="C133" s="57" t="s">
        <v>4</v>
      </c>
      <c r="D133" s="71" t="s">
        <v>5</v>
      </c>
      <c r="E133" s="57" t="s">
        <v>6</v>
      </c>
      <c r="F133" s="57" t="s">
        <v>86</v>
      </c>
      <c r="G133" s="136"/>
      <c r="H133" s="136"/>
      <c r="I133" s="136"/>
      <c r="J133" s="136"/>
      <c r="K133" s="136"/>
      <c r="L133" s="136"/>
      <c r="M133" s="153"/>
      <c r="N133" s="153"/>
      <c r="O133" s="153"/>
    </row>
    <row r="134" spans="1:15" x14ac:dyDescent="0.2">
      <c r="A134" s="41" t="s">
        <v>126</v>
      </c>
      <c r="B134" s="42"/>
      <c r="C134" s="42"/>
      <c r="D134" s="86">
        <v>300</v>
      </c>
      <c r="E134" s="42" t="s">
        <v>24</v>
      </c>
      <c r="F134" s="2">
        <v>10</v>
      </c>
      <c r="G134" s="2">
        <v>10</v>
      </c>
      <c r="H134" s="152" t="s">
        <v>125</v>
      </c>
      <c r="I134" s="152"/>
      <c r="J134" s="152"/>
      <c r="K134" s="152"/>
      <c r="L134" s="152"/>
      <c r="M134" s="39"/>
      <c r="N134" s="39"/>
      <c r="O134" s="40"/>
    </row>
    <row r="135" spans="1:15" x14ac:dyDescent="0.2">
      <c r="A135" s="41" t="s">
        <v>123</v>
      </c>
      <c r="B135" s="42"/>
      <c r="C135" s="42"/>
      <c r="D135" s="86">
        <v>210</v>
      </c>
      <c r="E135" s="42" t="s">
        <v>24</v>
      </c>
      <c r="F135" s="2">
        <v>7</v>
      </c>
      <c r="G135" s="2">
        <v>7</v>
      </c>
      <c r="H135" s="152"/>
      <c r="I135" s="152"/>
      <c r="J135" s="152"/>
      <c r="K135" s="152"/>
      <c r="L135" s="152"/>
      <c r="M135" s="39"/>
      <c r="N135" s="39"/>
      <c r="O135" s="40"/>
    </row>
    <row r="136" spans="1:15" x14ac:dyDescent="0.2">
      <c r="A136" s="41" t="s">
        <v>127</v>
      </c>
      <c r="B136" s="42"/>
      <c r="C136" s="42"/>
      <c r="D136" s="86">
        <v>120</v>
      </c>
      <c r="E136" s="42" t="s">
        <v>24</v>
      </c>
      <c r="F136" s="2">
        <v>4</v>
      </c>
      <c r="G136" s="2">
        <v>4</v>
      </c>
      <c r="H136" s="152"/>
      <c r="I136" s="152"/>
      <c r="J136" s="152"/>
      <c r="K136" s="152"/>
      <c r="L136" s="152"/>
      <c r="M136" s="39"/>
      <c r="N136" s="39"/>
      <c r="O136" s="40"/>
    </row>
    <row r="137" spans="1:15" x14ac:dyDescent="0.2">
      <c r="A137" s="41" t="s">
        <v>128</v>
      </c>
      <c r="B137" s="42"/>
      <c r="C137" s="42"/>
      <c r="D137" s="86">
        <v>120</v>
      </c>
      <c r="E137" s="42" t="s">
        <v>24</v>
      </c>
      <c r="F137" s="2">
        <v>4</v>
      </c>
      <c r="G137" s="2">
        <v>4</v>
      </c>
      <c r="H137" s="152"/>
      <c r="I137" s="152"/>
      <c r="J137" s="152"/>
      <c r="K137" s="152"/>
      <c r="L137" s="152"/>
      <c r="M137" s="39"/>
      <c r="N137" s="39"/>
      <c r="O137" s="40"/>
    </row>
    <row r="138" spans="1:15" x14ac:dyDescent="0.2">
      <c r="A138" s="41" t="s">
        <v>129</v>
      </c>
      <c r="B138" s="42"/>
      <c r="C138" s="42"/>
      <c r="D138" s="86">
        <v>150</v>
      </c>
      <c r="E138" s="42" t="s">
        <v>24</v>
      </c>
      <c r="F138" s="2">
        <v>5</v>
      </c>
      <c r="G138" s="2">
        <v>5</v>
      </c>
      <c r="H138" s="152"/>
      <c r="I138" s="152"/>
      <c r="J138" s="152"/>
      <c r="K138" s="152"/>
      <c r="L138" s="152"/>
      <c r="M138" s="39"/>
      <c r="N138" s="39"/>
      <c r="O138" s="40"/>
    </row>
    <row r="139" spans="1:15" x14ac:dyDescent="0.2">
      <c r="A139" s="41" t="s">
        <v>130</v>
      </c>
      <c r="B139" s="42"/>
      <c r="C139" s="42"/>
      <c r="D139" s="86">
        <v>150</v>
      </c>
      <c r="E139" s="42" t="s">
        <v>24</v>
      </c>
      <c r="F139" s="2">
        <v>5</v>
      </c>
      <c r="G139" s="2">
        <v>5</v>
      </c>
      <c r="H139" s="152"/>
      <c r="I139" s="152"/>
      <c r="J139" s="152"/>
      <c r="K139" s="152"/>
      <c r="L139" s="152"/>
      <c r="M139" s="39"/>
      <c r="N139" s="39"/>
      <c r="O139" s="40"/>
    </row>
    <row r="140" spans="1:15" x14ac:dyDescent="0.25">
      <c r="A140" s="6" t="s">
        <v>18</v>
      </c>
      <c r="B140" s="6"/>
      <c r="C140" s="6"/>
      <c r="D140" s="70"/>
      <c r="E140" s="6"/>
      <c r="F140" s="6">
        <f>SUM(F134:F139)</f>
        <v>35</v>
      </c>
      <c r="G140" s="6">
        <f>SUM(G134:G139)</f>
        <v>35</v>
      </c>
      <c r="H140" s="143"/>
      <c r="I140" s="143"/>
      <c r="J140" s="143"/>
      <c r="K140" s="143"/>
      <c r="L140" s="143"/>
    </row>
    <row r="141" spans="1:15" x14ac:dyDescent="0.25">
      <c r="A141" s="8" t="s">
        <v>162</v>
      </c>
      <c r="G141" s="46">
        <f>L16+L30+L53+L92+L124+G140</f>
        <v>293</v>
      </c>
      <c r="L141" s="56"/>
      <c r="M141" s="9">
        <f>293-288</f>
        <v>5</v>
      </c>
    </row>
    <row r="142" spans="1:15" x14ac:dyDescent="0.25">
      <c r="A142" s="135" t="s">
        <v>148</v>
      </c>
      <c r="B142" s="135"/>
      <c r="C142" s="135"/>
      <c r="D142" s="135"/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/>
    </row>
    <row r="143" spans="1:15" x14ac:dyDescent="0.25">
      <c r="A143" s="136" t="s">
        <v>0</v>
      </c>
      <c r="B143" s="57"/>
      <c r="C143" s="57"/>
      <c r="D143" s="71" t="s">
        <v>1</v>
      </c>
      <c r="E143" s="57"/>
      <c r="F143" s="57"/>
      <c r="G143" s="57"/>
      <c r="H143" s="57"/>
      <c r="I143" s="57" t="s">
        <v>2</v>
      </c>
      <c r="J143" s="57"/>
      <c r="K143" s="57"/>
      <c r="L143" s="136" t="s">
        <v>83</v>
      </c>
      <c r="M143" s="38"/>
      <c r="N143" s="38"/>
      <c r="O143" s="38"/>
    </row>
    <row r="144" spans="1:15" x14ac:dyDescent="0.25">
      <c r="A144" s="136"/>
      <c r="B144" s="57" t="s">
        <v>3</v>
      </c>
      <c r="C144" s="57" t="s">
        <v>4</v>
      </c>
      <c r="D144" s="71" t="s">
        <v>5</v>
      </c>
      <c r="E144" s="57" t="s">
        <v>6</v>
      </c>
      <c r="F144" s="57" t="s">
        <v>86</v>
      </c>
      <c r="G144" s="57" t="s">
        <v>3</v>
      </c>
      <c r="H144" s="57" t="s">
        <v>4</v>
      </c>
      <c r="I144" s="57" t="s">
        <v>5</v>
      </c>
      <c r="J144" s="57" t="s">
        <v>7</v>
      </c>
      <c r="K144" s="57" t="s">
        <v>86</v>
      </c>
      <c r="L144" s="136"/>
      <c r="M144" s="38"/>
      <c r="N144" s="38"/>
      <c r="O144" s="38"/>
    </row>
    <row r="145" spans="1:15" s="43" customFormat="1" ht="18.75" customHeight="1" x14ac:dyDescent="0.25">
      <c r="A145" s="6" t="s">
        <v>160</v>
      </c>
      <c r="B145" s="6"/>
      <c r="C145" s="6"/>
      <c r="D145" s="71">
        <v>30</v>
      </c>
      <c r="E145" s="6" t="s">
        <v>159</v>
      </c>
      <c r="F145" s="6">
        <v>2</v>
      </c>
      <c r="G145" s="6"/>
      <c r="H145" s="6"/>
      <c r="I145" s="57">
        <v>30</v>
      </c>
      <c r="J145" s="6" t="s">
        <v>159</v>
      </c>
      <c r="K145" s="6">
        <v>2</v>
      </c>
      <c r="L145" s="57"/>
      <c r="M145" s="9"/>
      <c r="N145" s="9"/>
      <c r="O145" s="12"/>
    </row>
    <row r="146" spans="1:15" x14ac:dyDescent="0.25">
      <c r="L146" s="56"/>
    </row>
    <row r="147" spans="1:15" x14ac:dyDescent="0.25">
      <c r="L147" s="56"/>
    </row>
    <row r="148" spans="1:15" x14ac:dyDescent="0.25">
      <c r="L148" s="56"/>
    </row>
    <row r="149" spans="1:15" x14ac:dyDescent="0.25">
      <c r="L149" s="56"/>
    </row>
    <row r="150" spans="1:15" x14ac:dyDescent="0.25">
      <c r="L150" s="56"/>
    </row>
    <row r="151" spans="1:15" x14ac:dyDescent="0.25">
      <c r="L151" s="56"/>
    </row>
    <row r="152" spans="1:15" x14ac:dyDescent="0.25">
      <c r="L152" s="56"/>
    </row>
    <row r="153" spans="1:15" x14ac:dyDescent="0.25">
      <c r="L153" s="56"/>
    </row>
    <row r="154" spans="1:15" x14ac:dyDescent="0.25">
      <c r="L154" s="56"/>
    </row>
    <row r="155" spans="1:15" x14ac:dyDescent="0.25">
      <c r="L155" s="56"/>
    </row>
    <row r="156" spans="1:15" x14ac:dyDescent="0.25">
      <c r="L156" s="56"/>
    </row>
    <row r="157" spans="1:15" x14ac:dyDescent="0.25">
      <c r="L157" s="56"/>
    </row>
    <row r="158" spans="1:15" x14ac:dyDescent="0.25">
      <c r="L158" s="56"/>
    </row>
    <row r="159" spans="1:15" x14ac:dyDescent="0.25">
      <c r="L159" s="56"/>
    </row>
    <row r="160" spans="1:15" x14ac:dyDescent="0.25">
      <c r="L160" s="56"/>
    </row>
    <row r="161" spans="12:12" x14ac:dyDescent="0.25">
      <c r="L161" s="56"/>
    </row>
    <row r="162" spans="12:12" x14ac:dyDescent="0.25">
      <c r="L162" s="56"/>
    </row>
    <row r="163" spans="12:12" x14ac:dyDescent="0.25">
      <c r="L163" s="56"/>
    </row>
    <row r="164" spans="12:12" x14ac:dyDescent="0.25">
      <c r="L164" s="56"/>
    </row>
    <row r="165" spans="12:12" x14ac:dyDescent="0.25">
      <c r="L165" s="56"/>
    </row>
    <row r="166" spans="12:12" x14ac:dyDescent="0.25">
      <c r="L166" s="56"/>
    </row>
    <row r="167" spans="12:12" x14ac:dyDescent="0.25">
      <c r="L167" s="56"/>
    </row>
    <row r="168" spans="12:12" x14ac:dyDescent="0.25">
      <c r="L168" s="56"/>
    </row>
    <row r="169" spans="12:12" x14ac:dyDescent="0.25">
      <c r="L169" s="56"/>
    </row>
    <row r="170" spans="12:12" x14ac:dyDescent="0.25">
      <c r="L170" s="56"/>
    </row>
    <row r="171" spans="12:12" x14ac:dyDescent="0.25">
      <c r="L171" s="56"/>
    </row>
    <row r="172" spans="12:12" x14ac:dyDescent="0.25">
      <c r="L172" s="56"/>
    </row>
    <row r="173" spans="12:12" x14ac:dyDescent="0.25">
      <c r="L173" s="56"/>
    </row>
    <row r="174" spans="12:12" x14ac:dyDescent="0.25">
      <c r="L174" s="56"/>
    </row>
    <row r="175" spans="12:12" x14ac:dyDescent="0.25">
      <c r="L175" s="56"/>
    </row>
    <row r="176" spans="12:12" x14ac:dyDescent="0.25">
      <c r="L176" s="56"/>
    </row>
    <row r="177" spans="12:12" x14ac:dyDescent="0.25">
      <c r="L177" s="56"/>
    </row>
    <row r="178" spans="12:12" x14ac:dyDescent="0.25">
      <c r="L178" s="56"/>
    </row>
    <row r="179" spans="12:12" x14ac:dyDescent="0.25">
      <c r="L179" s="56"/>
    </row>
    <row r="180" spans="12:12" x14ac:dyDescent="0.25">
      <c r="L180" s="56"/>
    </row>
    <row r="181" spans="12:12" x14ac:dyDescent="0.25">
      <c r="L181" s="56"/>
    </row>
    <row r="182" spans="12:12" x14ac:dyDescent="0.25">
      <c r="L182" s="56"/>
    </row>
    <row r="183" spans="12:12" x14ac:dyDescent="0.25">
      <c r="L183" s="56"/>
    </row>
    <row r="184" spans="12:12" x14ac:dyDescent="0.25">
      <c r="L184" s="56"/>
    </row>
    <row r="185" spans="12:12" x14ac:dyDescent="0.25">
      <c r="L185" s="56"/>
    </row>
    <row r="186" spans="12:12" x14ac:dyDescent="0.25">
      <c r="L186" s="56"/>
    </row>
    <row r="187" spans="12:12" x14ac:dyDescent="0.25">
      <c r="L187" s="56"/>
    </row>
    <row r="188" spans="12:12" x14ac:dyDescent="0.25">
      <c r="L188" s="56"/>
    </row>
    <row r="189" spans="12:12" x14ac:dyDescent="0.25">
      <c r="L189" s="56"/>
    </row>
    <row r="190" spans="12:12" x14ac:dyDescent="0.25">
      <c r="L190" s="56"/>
    </row>
    <row r="191" spans="12:12" x14ac:dyDescent="0.25">
      <c r="L191" s="56"/>
    </row>
    <row r="192" spans="12:12" x14ac:dyDescent="0.25">
      <c r="L192" s="56"/>
    </row>
    <row r="193" spans="12:12" x14ac:dyDescent="0.25">
      <c r="L193" s="56"/>
    </row>
    <row r="194" spans="12:12" x14ac:dyDescent="0.25">
      <c r="L194" s="56"/>
    </row>
    <row r="195" spans="12:12" x14ac:dyDescent="0.25">
      <c r="L195" s="56"/>
    </row>
    <row r="196" spans="12:12" x14ac:dyDescent="0.25">
      <c r="L196" s="56"/>
    </row>
    <row r="197" spans="12:12" x14ac:dyDescent="0.25">
      <c r="L197" s="56"/>
    </row>
    <row r="198" spans="12:12" x14ac:dyDescent="0.25">
      <c r="L198" s="56"/>
    </row>
    <row r="199" spans="12:12" x14ac:dyDescent="0.25">
      <c r="L199" s="56"/>
    </row>
    <row r="200" spans="12:12" x14ac:dyDescent="0.25">
      <c r="L200" s="56"/>
    </row>
    <row r="201" spans="12:12" x14ac:dyDescent="0.25">
      <c r="L201" s="56"/>
    </row>
    <row r="202" spans="12:12" x14ac:dyDescent="0.25">
      <c r="L202" s="56"/>
    </row>
    <row r="203" spans="12:12" x14ac:dyDescent="0.25">
      <c r="L203" s="56"/>
    </row>
    <row r="204" spans="12:12" x14ac:dyDescent="0.25">
      <c r="L204" s="56"/>
    </row>
    <row r="205" spans="12:12" x14ac:dyDescent="0.25">
      <c r="L205" s="56"/>
    </row>
    <row r="206" spans="12:12" x14ac:dyDescent="0.25">
      <c r="L206" s="56"/>
    </row>
    <row r="207" spans="12:12" x14ac:dyDescent="0.25">
      <c r="L207" s="56"/>
    </row>
    <row r="208" spans="12:12" x14ac:dyDescent="0.25">
      <c r="L208" s="56"/>
    </row>
    <row r="209" spans="12:12" x14ac:dyDescent="0.25">
      <c r="L209" s="56"/>
    </row>
    <row r="210" spans="12:12" x14ac:dyDescent="0.25">
      <c r="L210" s="56"/>
    </row>
    <row r="211" spans="12:12" x14ac:dyDescent="0.25">
      <c r="L211" s="56"/>
    </row>
    <row r="212" spans="12:12" x14ac:dyDescent="0.25">
      <c r="L212" s="56"/>
    </row>
    <row r="213" spans="12:12" x14ac:dyDescent="0.25">
      <c r="L213" s="56"/>
    </row>
    <row r="214" spans="12:12" x14ac:dyDescent="0.25">
      <c r="L214" s="56"/>
    </row>
    <row r="215" spans="12:12" x14ac:dyDescent="0.25">
      <c r="L215" s="56"/>
    </row>
    <row r="216" spans="12:12" x14ac:dyDescent="0.25">
      <c r="L216" s="56"/>
    </row>
    <row r="217" spans="12:12" x14ac:dyDescent="0.25">
      <c r="L217" s="56"/>
    </row>
    <row r="218" spans="12:12" x14ac:dyDescent="0.25">
      <c r="L218" s="56"/>
    </row>
  </sheetData>
  <sortState ref="A128:O138">
    <sortCondition ref="A95:A113"/>
  </sortState>
  <mergeCells count="56">
    <mergeCell ref="A33:O33"/>
    <mergeCell ref="A57:O57"/>
    <mergeCell ref="A96:O96"/>
    <mergeCell ref="A34:O34"/>
    <mergeCell ref="M35:O36"/>
    <mergeCell ref="A35:A36"/>
    <mergeCell ref="L35:L36"/>
    <mergeCell ref="M45:N45"/>
    <mergeCell ref="M46:N46"/>
    <mergeCell ref="B35:F35"/>
    <mergeCell ref="G35:K35"/>
    <mergeCell ref="A94:O94"/>
    <mergeCell ref="A142:O142"/>
    <mergeCell ref="A143:A144"/>
    <mergeCell ref="L143:L144"/>
    <mergeCell ref="A93:O93"/>
    <mergeCell ref="A95:O95"/>
    <mergeCell ref="A97:O97"/>
    <mergeCell ref="M98:O99"/>
    <mergeCell ref="A126:O126"/>
    <mergeCell ref="A129:O129"/>
    <mergeCell ref="H140:L140"/>
    <mergeCell ref="H134:L139"/>
    <mergeCell ref="A132:A133"/>
    <mergeCell ref="M132:O133"/>
    <mergeCell ref="G132:G133"/>
    <mergeCell ref="H132:L133"/>
    <mergeCell ref="B132:F132"/>
    <mergeCell ref="P79:R79"/>
    <mergeCell ref="P80:R80"/>
    <mergeCell ref="M71:O71"/>
    <mergeCell ref="A56:O56"/>
    <mergeCell ref="A58:O58"/>
    <mergeCell ref="A59:A60"/>
    <mergeCell ref="L59:L60"/>
    <mergeCell ref="M59:O60"/>
    <mergeCell ref="M70:N70"/>
    <mergeCell ref="A1:O1"/>
    <mergeCell ref="A3:O3"/>
    <mergeCell ref="A18:O18"/>
    <mergeCell ref="A20:O20"/>
    <mergeCell ref="A32:O32"/>
    <mergeCell ref="A21:A22"/>
    <mergeCell ref="L21:L22"/>
    <mergeCell ref="M21:O22"/>
    <mergeCell ref="L4:L5"/>
    <mergeCell ref="A4:A5"/>
    <mergeCell ref="M4:O5"/>
    <mergeCell ref="A2:O2"/>
    <mergeCell ref="A19:O19"/>
    <mergeCell ref="A131:O131"/>
    <mergeCell ref="A98:A99"/>
    <mergeCell ref="L98:L99"/>
    <mergeCell ref="M116:O116"/>
    <mergeCell ref="A127:O127"/>
    <mergeCell ref="A130:O130"/>
  </mergeCells>
  <pageMargins left="0.31496062992125984" right="0.19685039370078741" top="0.15748031496062992" bottom="0.15748031496062992" header="0.15748031496062992" footer="0.15748031496062992"/>
  <pageSetup paperSize="9" scale="85" orientation="landscape" r:id="rId1"/>
  <rowBreaks count="4" manualBreakCount="4">
    <brk id="17" max="16383" man="1"/>
    <brk id="31" max="16383" man="1"/>
    <brk id="55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G22" sqref="G22"/>
    </sheetView>
  </sheetViews>
  <sheetFormatPr defaultColWidth="9.140625" defaultRowHeight="15.75" x14ac:dyDescent="0.25"/>
  <cols>
    <col min="1" max="1" width="48.28515625" style="106" bestFit="1" customWidth="1"/>
    <col min="2" max="2" width="6" style="113" bestFit="1" customWidth="1"/>
    <col min="3" max="3" width="3.42578125" style="113" bestFit="1" customWidth="1"/>
    <col min="4" max="4" width="6" style="113" bestFit="1" customWidth="1"/>
    <col min="5" max="5" width="5.7109375" style="113" bestFit="1" customWidth="1"/>
    <col min="6" max="6" width="3.5703125" style="113" bestFit="1" customWidth="1"/>
    <col min="7" max="7" width="6.28515625" style="113" bestFit="1" customWidth="1"/>
    <col min="8" max="8" width="3.42578125" style="113" bestFit="1" customWidth="1"/>
    <col min="9" max="9" width="6.28515625" style="113" bestFit="1" customWidth="1"/>
    <col min="10" max="10" width="5.7109375" style="113" bestFit="1" customWidth="1"/>
    <col min="11" max="11" width="3.5703125" style="113" bestFit="1" customWidth="1"/>
    <col min="12" max="12" width="8.140625" style="113" bestFit="1" customWidth="1"/>
    <col min="13" max="13" width="18.7109375" style="106" bestFit="1" customWidth="1"/>
    <col min="14" max="14" width="17.85546875" style="106" bestFit="1" customWidth="1"/>
    <col min="15" max="15" width="9.140625" style="106"/>
    <col min="16" max="16" width="29.85546875" style="106" bestFit="1" customWidth="1"/>
    <col min="17" max="17" width="20.85546875" style="106" bestFit="1" customWidth="1"/>
    <col min="18" max="18" width="76.140625" style="106" bestFit="1" customWidth="1"/>
    <col min="19" max="16384" width="9.140625" style="106"/>
  </cols>
  <sheetData>
    <row r="1" spans="1:17" s="112" customFormat="1" x14ac:dyDescent="0.25">
      <c r="A1" s="143" t="s">
        <v>0</v>
      </c>
      <c r="B1" s="143" t="s">
        <v>1</v>
      </c>
      <c r="C1" s="143"/>
      <c r="D1" s="143"/>
      <c r="E1" s="143"/>
      <c r="F1" s="143"/>
      <c r="G1" s="143" t="s">
        <v>2</v>
      </c>
      <c r="H1" s="143"/>
      <c r="I1" s="143"/>
      <c r="J1" s="143"/>
      <c r="K1" s="143"/>
      <c r="L1" s="136" t="s">
        <v>83</v>
      </c>
      <c r="M1" s="136" t="s">
        <v>35</v>
      </c>
      <c r="N1" s="136"/>
      <c r="O1" s="136"/>
    </row>
    <row r="2" spans="1:17" s="113" customFormat="1" x14ac:dyDescent="0.25">
      <c r="A2" s="143"/>
      <c r="B2" s="92" t="s">
        <v>3</v>
      </c>
      <c r="C2" s="92" t="s">
        <v>4</v>
      </c>
      <c r="D2" s="71" t="s">
        <v>5</v>
      </c>
      <c r="E2" s="92" t="s">
        <v>6</v>
      </c>
      <c r="F2" s="92" t="s">
        <v>86</v>
      </c>
      <c r="G2" s="92" t="s">
        <v>3</v>
      </c>
      <c r="H2" s="92" t="s">
        <v>4</v>
      </c>
      <c r="I2" s="92" t="s">
        <v>5</v>
      </c>
      <c r="J2" s="92" t="s">
        <v>7</v>
      </c>
      <c r="K2" s="92" t="s">
        <v>86</v>
      </c>
      <c r="L2" s="136"/>
      <c r="M2" s="136"/>
      <c r="N2" s="136"/>
      <c r="O2" s="136"/>
    </row>
    <row r="3" spans="1:17" x14ac:dyDescent="0.25">
      <c r="A3" s="162" t="s">
        <v>191</v>
      </c>
      <c r="B3" s="114"/>
      <c r="C3" s="114"/>
      <c r="D3" s="114"/>
      <c r="E3" s="114"/>
      <c r="F3" s="115"/>
      <c r="G3" s="116" t="s">
        <v>192</v>
      </c>
      <c r="H3" s="117"/>
      <c r="I3" s="117"/>
      <c r="J3" s="118" t="s">
        <v>16</v>
      </c>
      <c r="K3" s="114">
        <v>2</v>
      </c>
      <c r="L3" s="114"/>
      <c r="M3" s="159" t="s">
        <v>58</v>
      </c>
      <c r="N3" s="160"/>
      <c r="O3" s="161"/>
    </row>
    <row r="4" spans="1:17" x14ac:dyDescent="0.25">
      <c r="A4" s="162" t="s">
        <v>193</v>
      </c>
      <c r="B4" s="114"/>
      <c r="C4" s="114"/>
      <c r="D4" s="114"/>
      <c r="E4" s="114"/>
      <c r="F4" s="115"/>
      <c r="G4" s="116"/>
      <c r="H4" s="116"/>
      <c r="I4" s="116" t="s">
        <v>194</v>
      </c>
      <c r="J4" s="118" t="s">
        <v>16</v>
      </c>
      <c r="K4" s="114">
        <v>3</v>
      </c>
      <c r="L4" s="114"/>
      <c r="M4" s="159" t="s">
        <v>58</v>
      </c>
      <c r="N4" s="160"/>
      <c r="O4" s="161"/>
    </row>
    <row r="5" spans="1:17" x14ac:dyDescent="0.25">
      <c r="A5" s="126" t="s">
        <v>195</v>
      </c>
      <c r="B5" s="120"/>
      <c r="C5" s="120"/>
      <c r="D5" s="116" t="s">
        <v>194</v>
      </c>
      <c r="E5" s="118" t="s">
        <v>16</v>
      </c>
      <c r="F5" s="120"/>
      <c r="G5" s="118"/>
      <c r="H5" s="118"/>
      <c r="I5" s="118"/>
      <c r="J5" s="121"/>
      <c r="K5" s="121">
        <v>2</v>
      </c>
      <c r="L5" s="121"/>
      <c r="M5" s="122" t="s">
        <v>196</v>
      </c>
      <c r="N5" s="122" t="s">
        <v>44</v>
      </c>
      <c r="O5" s="123"/>
      <c r="Q5" s="124"/>
    </row>
    <row r="6" spans="1:17" x14ac:dyDescent="0.25">
      <c r="A6" s="126" t="s">
        <v>197</v>
      </c>
      <c r="B6" s="122"/>
      <c r="C6" s="122"/>
      <c r="D6" s="122"/>
      <c r="E6" s="118" t="s">
        <v>16</v>
      </c>
      <c r="F6" s="120"/>
      <c r="G6" s="119">
        <v>30</v>
      </c>
      <c r="H6" s="120"/>
      <c r="I6" s="120"/>
      <c r="J6" s="121"/>
      <c r="K6" s="121">
        <v>3</v>
      </c>
      <c r="L6" s="121"/>
      <c r="M6" s="122" t="s">
        <v>44</v>
      </c>
      <c r="N6" s="122" t="s">
        <v>45</v>
      </c>
      <c r="O6" s="123"/>
      <c r="Q6" s="124"/>
    </row>
    <row r="7" spans="1:17" s="127" customFormat="1" ht="31.5" x14ac:dyDescent="0.25">
      <c r="A7" s="134" t="s">
        <v>198</v>
      </c>
      <c r="B7" s="116" t="s">
        <v>194</v>
      </c>
      <c r="C7" s="125"/>
      <c r="D7" s="125"/>
      <c r="E7" s="118" t="s">
        <v>16</v>
      </c>
      <c r="F7" s="125"/>
      <c r="G7" s="125"/>
      <c r="H7" s="125"/>
      <c r="I7" s="125"/>
      <c r="J7" s="125"/>
      <c r="K7" s="125">
        <v>2</v>
      </c>
      <c r="L7" s="125"/>
      <c r="M7" s="126" t="s">
        <v>47</v>
      </c>
      <c r="N7" s="126" t="s">
        <v>199</v>
      </c>
      <c r="O7" s="126"/>
      <c r="Q7" s="124"/>
    </row>
    <row r="8" spans="1:17" x14ac:dyDescent="0.25">
      <c r="A8" s="110" t="s">
        <v>203</v>
      </c>
      <c r="B8" s="109"/>
      <c r="C8" s="109"/>
      <c r="D8" s="116" t="s">
        <v>194</v>
      </c>
      <c r="E8" s="118" t="s">
        <v>16</v>
      </c>
      <c r="F8" s="109">
        <v>3</v>
      </c>
      <c r="G8" s="109"/>
      <c r="H8" s="109"/>
      <c r="I8" s="116" t="s">
        <v>194</v>
      </c>
      <c r="J8" s="118" t="s">
        <v>16</v>
      </c>
      <c r="K8" s="109">
        <v>3</v>
      </c>
      <c r="L8" s="114"/>
      <c r="M8" s="122"/>
      <c r="N8" s="122"/>
      <c r="O8" s="122"/>
    </row>
    <row r="9" spans="1:17" x14ac:dyDescent="0.25">
      <c r="A9" s="110" t="s">
        <v>204</v>
      </c>
      <c r="B9" s="109"/>
      <c r="C9" s="109"/>
      <c r="D9" s="116" t="s">
        <v>194</v>
      </c>
      <c r="E9" s="118" t="s">
        <v>16</v>
      </c>
      <c r="F9" s="109">
        <v>2</v>
      </c>
      <c r="G9" s="114"/>
      <c r="H9" s="114"/>
      <c r="I9" s="114"/>
      <c r="J9" s="114"/>
      <c r="K9" s="114"/>
      <c r="L9" s="114"/>
      <c r="M9" s="122"/>
      <c r="N9" s="122"/>
      <c r="O9" s="122"/>
    </row>
    <row r="10" spans="1:17" x14ac:dyDescent="0.25">
      <c r="A10" s="110" t="s">
        <v>202</v>
      </c>
      <c r="B10" s="109"/>
      <c r="C10" s="109"/>
      <c r="D10" s="109">
        <v>10</v>
      </c>
      <c r="E10" s="118" t="s">
        <v>16</v>
      </c>
      <c r="F10" s="109">
        <v>1</v>
      </c>
      <c r="G10" s="114"/>
      <c r="H10" s="114"/>
      <c r="I10" s="114"/>
      <c r="J10" s="114"/>
      <c r="K10" s="114"/>
      <c r="L10" s="114"/>
      <c r="M10" s="122"/>
      <c r="N10" s="122"/>
      <c r="O10" s="122"/>
    </row>
    <row r="11" spans="1:17" x14ac:dyDescent="0.25">
      <c r="A11" s="110" t="s">
        <v>205</v>
      </c>
      <c r="B11" s="114"/>
      <c r="C11" s="114"/>
      <c r="D11" s="114"/>
      <c r="E11" s="118" t="s">
        <v>16</v>
      </c>
      <c r="F11" s="109"/>
      <c r="G11" s="109" t="s">
        <v>200</v>
      </c>
      <c r="H11" s="109"/>
      <c r="I11" s="111" t="s">
        <v>201</v>
      </c>
      <c r="J11" s="114"/>
      <c r="K11" s="109">
        <v>2</v>
      </c>
      <c r="L11" s="114"/>
      <c r="M11" s="122"/>
      <c r="N11" s="122"/>
      <c r="O11" s="122"/>
    </row>
    <row r="12" spans="1:17" x14ac:dyDescent="0.25">
      <c r="A12" s="110" t="s">
        <v>206</v>
      </c>
      <c r="B12" s="114"/>
      <c r="C12" s="114"/>
      <c r="D12" s="114"/>
      <c r="E12" s="114"/>
      <c r="F12" s="109"/>
      <c r="G12" s="109"/>
      <c r="H12" s="109"/>
      <c r="I12" s="109"/>
      <c r="J12" s="114"/>
      <c r="K12" s="109">
        <v>3</v>
      </c>
      <c r="L12" s="114"/>
      <c r="M12" s="122" t="s">
        <v>28</v>
      </c>
      <c r="N12" s="122"/>
      <c r="O12" s="122"/>
    </row>
    <row r="15" spans="1:17" x14ac:dyDescent="0.25">
      <c r="A15" s="128"/>
    </row>
    <row r="16" spans="1:17" x14ac:dyDescent="0.25">
      <c r="A16" s="129"/>
    </row>
    <row r="17" spans="1:1" x14ac:dyDescent="0.25">
      <c r="A17" s="129"/>
    </row>
  </sheetData>
  <mergeCells count="7">
    <mergeCell ref="M4:O4"/>
    <mergeCell ref="A1:A2"/>
    <mergeCell ref="B1:F1"/>
    <mergeCell ref="G1:K1"/>
    <mergeCell ref="L1:L2"/>
    <mergeCell ref="M1:O2"/>
    <mergeCell ref="M3:O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"/>
  <sheetViews>
    <sheetView topLeftCell="A787" workbookViewId="0">
      <selection sqref="A1:P171"/>
    </sheetView>
  </sheetViews>
  <sheetFormatPr defaultRowHeight="15" x14ac:dyDescent="0.25"/>
  <cols>
    <col min="1" max="1" width="50.85546875" bestFit="1" customWidth="1"/>
    <col min="2" max="2" width="41.140625" style="129" bestFit="1" customWidth="1"/>
    <col min="3" max="3" width="39.28515625" bestFit="1" customWidth="1"/>
  </cols>
  <sheetData>
    <row r="1" spans="2:14" x14ac:dyDescent="0.25">
      <c r="B1" s="132"/>
      <c r="C1" s="130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2:14" x14ac:dyDescent="0.25">
      <c r="N2" s="1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kötelező</vt:lpstr>
      <vt:lpstr>kötvál_magyar</vt:lpstr>
      <vt:lpstr>0</vt:lpstr>
    </vt:vector>
  </TitlesOfParts>
  <Company>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 User</cp:lastModifiedBy>
  <cp:lastPrinted>2017-03-31T09:59:20Z</cp:lastPrinted>
  <dcterms:created xsi:type="dcterms:W3CDTF">2013-04-24T06:56:48Z</dcterms:created>
  <dcterms:modified xsi:type="dcterms:W3CDTF">2018-04-09T11:54:38Z</dcterms:modified>
</cp:coreProperties>
</file>